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S\FRI\DataBase\Stability factor Study - Sieve Trays\"/>
    </mc:Choice>
  </mc:AlternateContent>
  <xr:revisionPtr revIDLastSave="0" documentId="13_ncr:1_{55BF483A-E4C7-48F0-8166-1AEFB11A9288}" xr6:coauthVersionLast="47" xr6:coauthVersionMax="47" xr10:uidLastSave="{00000000-0000-0000-0000-000000000000}"/>
  <bookViews>
    <workbookView xWindow="-108" yWindow="-108" windowWidth="23256" windowHeight="12576" xr2:uid="{FA41F04F-FCB1-44EB-B65C-00B0A54F42DA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<sst xmlns="http://schemas.openxmlformats.org/spreadsheetml/2006/main" count="383" uniqueCount="133">
  <si>
    <t>Data Set</t>
  </si>
  <si>
    <t>Weir Height, in.</t>
  </si>
  <si>
    <t>Weir length, in.</t>
  </si>
  <si>
    <t>TS, in.</t>
  </si>
  <si>
    <t>Hole Dia, in.</t>
  </si>
  <si>
    <t>Ab, ft2</t>
  </si>
  <si>
    <t>Ah, ft2</t>
  </si>
  <si>
    <t>Type DC</t>
  </si>
  <si>
    <t>Press, psia</t>
  </si>
  <si>
    <t>System</t>
  </si>
  <si>
    <t>Stability</t>
  </si>
  <si>
    <t>Error Band, +/-</t>
  </si>
  <si>
    <t>Notes</t>
  </si>
  <si>
    <t>1589-1593</t>
  </si>
  <si>
    <t>Straight</t>
  </si>
  <si>
    <t>C6/C7</t>
  </si>
  <si>
    <t>SBW</t>
  </si>
  <si>
    <t>IC4/NC4</t>
  </si>
  <si>
    <t xml:space="preserve"> </t>
  </si>
  <si>
    <t>1428-1435</t>
  </si>
  <si>
    <t>1451-1456</t>
  </si>
  <si>
    <t>1459-1465</t>
  </si>
  <si>
    <t>1475-1480</t>
  </si>
  <si>
    <t>1648-1654</t>
  </si>
  <si>
    <t>1707-1714</t>
  </si>
  <si>
    <t>Blanking</t>
  </si>
  <si>
    <t>1806-1814</t>
  </si>
  <si>
    <t>1837-1844</t>
  </si>
  <si>
    <t>1848-1854</t>
  </si>
  <si>
    <t>Thick Trays</t>
  </si>
  <si>
    <t>1865-1870</t>
  </si>
  <si>
    <t>1874-1881</t>
  </si>
  <si>
    <t>1885-1892</t>
  </si>
  <si>
    <t>Bcap with no caps</t>
  </si>
  <si>
    <t>1988-1996</t>
  </si>
  <si>
    <t>2000-2007</t>
  </si>
  <si>
    <t>2018-2025</t>
  </si>
  <si>
    <t>2057-2064</t>
  </si>
  <si>
    <t>Splash Baffle</t>
  </si>
  <si>
    <t>2068-2074</t>
  </si>
  <si>
    <t>2107-2114</t>
  </si>
  <si>
    <t>Stepped</t>
  </si>
  <si>
    <t>IPA/H2O</t>
  </si>
  <si>
    <t>1527-1533</t>
  </si>
  <si>
    <t>1551-1559</t>
  </si>
  <si>
    <t>1571-1580</t>
  </si>
  <si>
    <t>1604-1618</t>
  </si>
  <si>
    <t>1620-1625</t>
  </si>
  <si>
    <t>2398-2408</t>
  </si>
  <si>
    <t>2458-2466</t>
  </si>
  <si>
    <t>2489-2497</t>
  </si>
  <si>
    <t>2501-2509</t>
  </si>
  <si>
    <t>O-P XYLENE</t>
  </si>
  <si>
    <t>2521-2528</t>
  </si>
  <si>
    <t>2643-2650</t>
  </si>
  <si>
    <t>2656-2663</t>
  </si>
  <si>
    <t>2670-2677</t>
  </si>
  <si>
    <t>2829-2837</t>
  </si>
  <si>
    <t>2863-2870</t>
  </si>
  <si>
    <t>2873-2880</t>
  </si>
  <si>
    <t>3111-3118</t>
  </si>
  <si>
    <t>3130-3137</t>
  </si>
  <si>
    <t>3149-3156</t>
  </si>
  <si>
    <t>3206-3213</t>
  </si>
  <si>
    <t>3226-3233</t>
  </si>
  <si>
    <t>3264-3271</t>
  </si>
  <si>
    <t>3283-3290</t>
  </si>
  <si>
    <t>3302-3309</t>
  </si>
  <si>
    <t>3321-3328</t>
  </si>
  <si>
    <t>3359-3366</t>
  </si>
  <si>
    <t>3563-3570</t>
  </si>
  <si>
    <t>3627-3634</t>
  </si>
  <si>
    <t>3666-3673</t>
  </si>
  <si>
    <t>3684-3691</t>
  </si>
  <si>
    <t>4150-4156</t>
  </si>
  <si>
    <t>4199-4205</t>
  </si>
  <si>
    <t>4217-4223</t>
  </si>
  <si>
    <t>4235-4241</t>
  </si>
  <si>
    <t>4301-4307</t>
  </si>
  <si>
    <t>IC8/TOL</t>
  </si>
  <si>
    <t>4318-4325</t>
  </si>
  <si>
    <t>4619-4625</t>
  </si>
  <si>
    <t>Semi-Slope</t>
  </si>
  <si>
    <t>7001-7007</t>
  </si>
  <si>
    <t>7037-7042</t>
  </si>
  <si>
    <t>7046-7050</t>
  </si>
  <si>
    <t>7055-7059</t>
  </si>
  <si>
    <t>7101-7108</t>
  </si>
  <si>
    <t>C3=/C3</t>
  </si>
  <si>
    <t>7112-7119</t>
  </si>
  <si>
    <t>7123-7130</t>
  </si>
  <si>
    <t>7148-7155</t>
  </si>
  <si>
    <t>7158-7163</t>
  </si>
  <si>
    <t>7679-7684</t>
  </si>
  <si>
    <t>8065-8071</t>
  </si>
  <si>
    <t>Sloped</t>
  </si>
  <si>
    <t>8075-8081</t>
  </si>
  <si>
    <t>8091-8096</t>
  </si>
  <si>
    <t>8109-8113</t>
  </si>
  <si>
    <t>8117-8123</t>
  </si>
  <si>
    <t>8466-8470</t>
  </si>
  <si>
    <t>8544-8549</t>
  </si>
  <si>
    <t>8562-8567</t>
  </si>
  <si>
    <t>C8/C10</t>
  </si>
  <si>
    <t>9299-9307</t>
  </si>
  <si>
    <t>9497-9503</t>
  </si>
  <si>
    <t>9520-9526</t>
  </si>
  <si>
    <t>9551-9556</t>
  </si>
  <si>
    <t>9569-9575</t>
  </si>
  <si>
    <t>9629-9634</t>
  </si>
  <si>
    <t>9648-9656</t>
  </si>
  <si>
    <t>1-Pass 8' tower</t>
  </si>
  <si>
    <t>9792-9798</t>
  </si>
  <si>
    <t>9805-9812</t>
  </si>
  <si>
    <t>9824-9831</t>
  </si>
  <si>
    <t>C6/TOL</t>
  </si>
  <si>
    <t>10484-10491</t>
  </si>
  <si>
    <t>10508-10515</t>
  </si>
  <si>
    <t>10536-10542</t>
  </si>
  <si>
    <t>Clear DC</t>
  </si>
  <si>
    <t>10554-10561</t>
  </si>
  <si>
    <t>13396-13400</t>
  </si>
  <si>
    <t>Weeping Study</t>
  </si>
  <si>
    <t>14115-14119</t>
  </si>
  <si>
    <t>fp</t>
  </si>
  <si>
    <t>SBW (unclear eff drop)</t>
  </si>
  <si>
    <t>Weir Loading, gpm/inch</t>
  </si>
  <si>
    <t>10461-10466</t>
  </si>
  <si>
    <t>Surface Tension, d/cm</t>
  </si>
  <si>
    <t>Vapor Density, lb/ft3</t>
  </si>
  <si>
    <t>Liquid Density, lb/ft3</t>
  </si>
  <si>
    <t>Tray Thickness, in.</t>
  </si>
  <si>
    <t>Unclear Efficiency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</si>
</sst>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bility%20Data%20Rendered%20Surface%20Tension%20fp%200.1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L3">
            <v>0.7</v>
          </cell>
          <cell r="O3">
            <v>13.86</v>
          </cell>
        </row>
        <row r="4">
          <cell r="L4">
            <v>0.3</v>
          </cell>
          <cell r="O4">
            <v>5.32</v>
          </cell>
        </row>
        <row r="5">
          <cell r="L5">
            <v>0.7</v>
          </cell>
          <cell r="O5">
            <v>20.16</v>
          </cell>
        </row>
        <row r="6">
          <cell r="L6">
            <v>0.62</v>
          </cell>
          <cell r="O6">
            <v>14.38</v>
          </cell>
        </row>
        <row r="7">
          <cell r="L7">
            <v>0.45</v>
          </cell>
          <cell r="O7">
            <v>13.61</v>
          </cell>
        </row>
        <row r="89">
          <cell r="L89">
            <v>0.9</v>
          </cell>
          <cell r="O89">
            <v>13.59</v>
          </cell>
        </row>
        <row r="100">
          <cell r="L100">
            <v>0.45</v>
          </cell>
          <cell r="O100">
            <v>5.36</v>
          </cell>
        </row>
        <row r="116">
          <cell r="L116">
            <v>0.7</v>
          </cell>
          <cell r="O116">
            <v>19.28</v>
          </cell>
        </row>
        <row r="117">
          <cell r="L117">
            <v>0.95</v>
          </cell>
          <cell r="O117">
            <v>14.450000000000001</v>
          </cell>
        </row>
        <row r="118">
          <cell r="L118">
            <v>1.4</v>
          </cell>
          <cell r="O118">
            <v>15.01</v>
          </cell>
        </row>
        <row r="119">
          <cell r="L119">
            <v>1.4</v>
          </cell>
          <cell r="O119">
            <v>16.46</v>
          </cell>
        </row>
        <row r="120">
          <cell r="L120">
            <v>0.5</v>
          </cell>
          <cell r="O120">
            <v>5.1100000000000003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B13A-E397-479A-8FDE-99E82C858E23}">
  <dimension ref="A1:S1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14" sqref="N114:O136"/>
    </sheetView>
  </sheetViews>
  <sheetFormatPr defaultRowHeight="14.4" x14ac:dyDescent="0.3"/>
  <cols>
    <col min="1" max="1" width="13.5546875" customWidth="1"/>
    <col min="2" max="3" width="11.109375" customWidth="1"/>
    <col min="4" max="4" width="7.6640625" customWidth="1"/>
    <col min="5" max="5" width="9.77734375" customWidth="1"/>
    <col min="9" max="9" width="11.5546875" customWidth="1"/>
    <col min="10" max="10" width="8.6640625" customWidth="1"/>
    <col min="11" max="11" width="12.33203125" customWidth="1"/>
    <col min="12" max="12" width="10.6640625" customWidth="1"/>
    <col min="13" max="13" width="10.88671875" customWidth="1"/>
    <col min="14" max="14" width="20.6640625" customWidth="1"/>
    <col min="15" max="15" width="15.44140625" customWidth="1"/>
    <col min="16" max="16" width="12.6640625" customWidth="1"/>
    <col min="17" max="17" width="12.44140625" customWidth="1"/>
    <col min="18" max="18" width="13.109375" style="2" customWidth="1"/>
    <col min="19" max="19" width="14.44140625" customWidth="1"/>
  </cols>
  <sheetData>
    <row r="1" spans="1:19" s="9" customFormat="1" ht="28.8" x14ac:dyDescent="0.3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124</v>
      </c>
      <c r="I1" s="7" t="s">
        <v>7</v>
      </c>
      <c r="J1" s="7" t="s">
        <v>8</v>
      </c>
      <c r="K1" s="8" t="s">
        <v>9</v>
      </c>
      <c r="L1" s="7" t="s">
        <v>10</v>
      </c>
      <c r="M1" s="7" t="s">
        <v>11</v>
      </c>
      <c r="N1" s="8" t="s">
        <v>12</v>
      </c>
      <c r="O1" s="7" t="s">
        <v>128</v>
      </c>
      <c r="P1" s="7" t="s">
        <v>129</v>
      </c>
      <c r="Q1" s="7" t="s">
        <v>130</v>
      </c>
      <c r="R1" s="7" t="s">
        <v>131</v>
      </c>
      <c r="S1" s="7" t="s">
        <v>126</v>
      </c>
    </row>
    <row r="2" spans="1:19" x14ac:dyDescent="0.3">
      <c r="A2" s="1" t="s">
        <v>19</v>
      </c>
      <c r="B2" s="2">
        <v>2</v>
      </c>
      <c r="C2" s="2">
        <v>37</v>
      </c>
      <c r="D2" s="2">
        <v>24</v>
      </c>
      <c r="E2" s="2">
        <v>0.5</v>
      </c>
      <c r="F2" s="2">
        <v>9.25</v>
      </c>
      <c r="G2" s="2">
        <v>0.77</v>
      </c>
      <c r="H2" s="5">
        <f t="shared" ref="H2:H57" si="0">G2/F2</f>
        <v>8.324324324324324E-2</v>
      </c>
      <c r="I2" s="2" t="s">
        <v>14</v>
      </c>
      <c r="J2" s="2">
        <v>4</v>
      </c>
      <c r="K2" s="3" t="s">
        <v>15</v>
      </c>
      <c r="L2" s="2">
        <v>0.85</v>
      </c>
      <c r="M2" s="4">
        <v>0.15</v>
      </c>
      <c r="N2" s="3" t="s">
        <v>18</v>
      </c>
      <c r="O2" s="2">
        <v>20.080000000000002</v>
      </c>
      <c r="P2" s="5">
        <v>6.7479696132597841E-2</v>
      </c>
      <c r="Q2" s="2">
        <v>44.7</v>
      </c>
      <c r="R2" s="2">
        <v>6.25E-2</v>
      </c>
      <c r="S2" s="4">
        <v>0.48378378378378373</v>
      </c>
    </row>
    <row r="3" spans="1:19" x14ac:dyDescent="0.3">
      <c r="A3" s="1" t="s">
        <v>20</v>
      </c>
      <c r="B3" s="2">
        <v>2</v>
      </c>
      <c r="C3" s="2">
        <v>37</v>
      </c>
      <c r="D3" s="2">
        <v>24</v>
      </c>
      <c r="E3" s="2">
        <v>0.1875</v>
      </c>
      <c r="F3" s="2">
        <v>9.25</v>
      </c>
      <c r="G3" s="2">
        <v>1.35</v>
      </c>
      <c r="H3" s="5">
        <f t="shared" si="0"/>
        <v>0.14594594594594595</v>
      </c>
      <c r="I3" s="2" t="s">
        <v>14</v>
      </c>
      <c r="J3" s="2">
        <v>24</v>
      </c>
      <c r="K3" s="3" t="s">
        <v>15</v>
      </c>
      <c r="L3" s="2">
        <v>0.62</v>
      </c>
      <c r="M3" s="4">
        <v>0.05</v>
      </c>
      <c r="N3" s="3" t="s">
        <v>18</v>
      </c>
      <c r="O3" s="2">
        <v>14.38</v>
      </c>
      <c r="P3" s="5">
        <v>0.30976766439858811</v>
      </c>
      <c r="Q3" s="2">
        <v>41.300000000000004</v>
      </c>
      <c r="R3" s="2">
        <v>6.25E-2</v>
      </c>
      <c r="S3" s="4">
        <v>1.8108108108108107</v>
      </c>
    </row>
    <row r="4" spans="1:19" x14ac:dyDescent="0.3">
      <c r="A4" s="1" t="s">
        <v>21</v>
      </c>
      <c r="B4" s="2">
        <v>2</v>
      </c>
      <c r="C4" s="2">
        <v>37</v>
      </c>
      <c r="D4" s="2">
        <v>24</v>
      </c>
      <c r="E4" s="2">
        <v>0.1875</v>
      </c>
      <c r="F4" s="2">
        <v>9.25</v>
      </c>
      <c r="G4" s="2">
        <v>1.35</v>
      </c>
      <c r="H4" s="5">
        <f t="shared" si="0"/>
        <v>0.14594594594594595</v>
      </c>
      <c r="I4" s="2" t="s">
        <v>14</v>
      </c>
      <c r="J4" s="2">
        <v>4</v>
      </c>
      <c r="K4" s="3" t="s">
        <v>15</v>
      </c>
      <c r="L4" s="2">
        <v>0.7</v>
      </c>
      <c r="M4" s="4">
        <v>0.1</v>
      </c>
      <c r="N4" s="3" t="s">
        <v>18</v>
      </c>
      <c r="O4" s="2">
        <v>20.16</v>
      </c>
      <c r="P4" s="5">
        <v>6.4650126564946675E-2</v>
      </c>
      <c r="Q4" s="2">
        <v>44.7</v>
      </c>
      <c r="R4" s="2">
        <v>6.25E-2</v>
      </c>
      <c r="S4" s="4">
        <v>0.78378378378378377</v>
      </c>
    </row>
    <row r="5" spans="1:19" x14ac:dyDescent="0.3">
      <c r="A5" s="1" t="s">
        <v>22</v>
      </c>
      <c r="B5" s="2">
        <v>2</v>
      </c>
      <c r="C5" s="2">
        <v>37</v>
      </c>
      <c r="D5" s="2">
        <v>24</v>
      </c>
      <c r="E5" s="2">
        <v>1</v>
      </c>
      <c r="F5" s="2">
        <v>9.25</v>
      </c>
      <c r="G5" s="2">
        <v>1.35</v>
      </c>
      <c r="H5" s="5">
        <f t="shared" si="0"/>
        <v>0.14594594594594595</v>
      </c>
      <c r="I5" s="2" t="s">
        <v>14</v>
      </c>
      <c r="J5" s="2">
        <v>165</v>
      </c>
      <c r="K5" s="3" t="s">
        <v>17</v>
      </c>
      <c r="L5" s="2">
        <v>0.45</v>
      </c>
      <c r="M5" s="4">
        <v>0.05</v>
      </c>
      <c r="N5" s="3" t="s">
        <v>18</v>
      </c>
      <c r="O5" s="2">
        <v>5.36</v>
      </c>
      <c r="P5" s="5">
        <v>1.74</v>
      </c>
      <c r="Q5" s="2">
        <v>30.900000000000002</v>
      </c>
      <c r="R5" s="2">
        <v>6.25E-2</v>
      </c>
      <c r="S5" s="4">
        <v>3.4324324324324325</v>
      </c>
    </row>
    <row r="6" spans="1:19" x14ac:dyDescent="0.3">
      <c r="A6" s="1" t="s">
        <v>43</v>
      </c>
      <c r="B6" s="2">
        <v>2</v>
      </c>
      <c r="C6" s="2">
        <v>52</v>
      </c>
      <c r="D6" s="2">
        <v>24</v>
      </c>
      <c r="E6" s="2">
        <v>0.5</v>
      </c>
      <c r="F6" s="2">
        <v>8.85</v>
      </c>
      <c r="G6" s="2">
        <v>1.24</v>
      </c>
      <c r="H6" s="5">
        <f t="shared" si="0"/>
        <v>0.14011299435028249</v>
      </c>
      <c r="I6" s="2" t="s">
        <v>14</v>
      </c>
      <c r="J6" s="2">
        <v>4</v>
      </c>
      <c r="K6" s="3" t="s">
        <v>15</v>
      </c>
      <c r="L6" s="2">
        <v>0.9</v>
      </c>
      <c r="M6" s="4">
        <v>0.3</v>
      </c>
      <c r="N6" s="3" t="s">
        <v>16</v>
      </c>
      <c r="O6" s="2">
        <v>20.16</v>
      </c>
      <c r="P6" s="5">
        <v>6.4650126564946675E-2</v>
      </c>
      <c r="Q6" s="2">
        <v>44.7</v>
      </c>
      <c r="R6" s="2">
        <v>6.25E-2</v>
      </c>
      <c r="S6" s="4">
        <v>0.32115384615384612</v>
      </c>
    </row>
    <row r="7" spans="1:19" x14ac:dyDescent="0.3">
      <c r="A7" s="1" t="s">
        <v>44</v>
      </c>
      <c r="B7" s="2">
        <v>2</v>
      </c>
      <c r="C7" s="2">
        <v>52</v>
      </c>
      <c r="D7" s="2">
        <v>24</v>
      </c>
      <c r="E7" s="2">
        <v>0.5</v>
      </c>
      <c r="F7" s="2">
        <v>8.85</v>
      </c>
      <c r="G7" s="2">
        <v>0.75</v>
      </c>
      <c r="H7" s="5">
        <f t="shared" si="0"/>
        <v>8.4745762711864417E-2</v>
      </c>
      <c r="I7" s="2" t="s">
        <v>14</v>
      </c>
      <c r="J7" s="2">
        <v>165</v>
      </c>
      <c r="K7" s="3" t="s">
        <v>17</v>
      </c>
      <c r="L7" s="2">
        <v>0.45</v>
      </c>
      <c r="M7" s="4">
        <v>0.3</v>
      </c>
      <c r="N7" s="3" t="s">
        <v>16</v>
      </c>
      <c r="O7" s="2">
        <v>5.3100000000000005</v>
      </c>
      <c r="P7" s="5">
        <v>1.76</v>
      </c>
      <c r="Q7" s="2">
        <v>30.8</v>
      </c>
      <c r="R7" s="2">
        <v>6.25E-2</v>
      </c>
      <c r="S7" s="4">
        <v>1.875</v>
      </c>
    </row>
    <row r="8" spans="1:19" x14ac:dyDescent="0.3">
      <c r="A8" s="1" t="s">
        <v>45</v>
      </c>
      <c r="B8" s="2">
        <v>2</v>
      </c>
      <c r="C8" s="2">
        <v>52</v>
      </c>
      <c r="D8" s="2">
        <v>24</v>
      </c>
      <c r="E8" s="2">
        <v>0.5</v>
      </c>
      <c r="F8" s="2">
        <v>8.85</v>
      </c>
      <c r="G8" s="2">
        <v>0.75</v>
      </c>
      <c r="H8" s="5">
        <f t="shared" si="0"/>
        <v>8.4745762711864417E-2</v>
      </c>
      <c r="I8" s="2" t="s">
        <v>14</v>
      </c>
      <c r="J8" s="2">
        <v>24</v>
      </c>
      <c r="K8" s="3" t="s">
        <v>15</v>
      </c>
      <c r="L8" s="2">
        <v>0.75</v>
      </c>
      <c r="M8" s="4">
        <v>0.15</v>
      </c>
      <c r="N8" s="3" t="s">
        <v>16</v>
      </c>
      <c r="O8" s="2">
        <v>13.6</v>
      </c>
      <c r="P8" s="5">
        <v>0.31930025179394111</v>
      </c>
      <c r="Q8" s="2">
        <v>40.200000000000003</v>
      </c>
      <c r="R8" s="2">
        <v>6.25E-2</v>
      </c>
      <c r="S8" s="4">
        <v>0.70000000000000007</v>
      </c>
    </row>
    <row r="9" spans="1:19" x14ac:dyDescent="0.3">
      <c r="A9" s="1" t="s">
        <v>13</v>
      </c>
      <c r="B9" s="2">
        <v>2</v>
      </c>
      <c r="C9" s="2">
        <v>52</v>
      </c>
      <c r="D9" s="2">
        <v>24</v>
      </c>
      <c r="E9" s="2">
        <v>0.5</v>
      </c>
      <c r="F9" s="2">
        <v>8.85</v>
      </c>
      <c r="G9" s="2">
        <v>0.75</v>
      </c>
      <c r="H9" s="5">
        <f t="shared" si="0"/>
        <v>8.4745762711864417E-2</v>
      </c>
      <c r="I9" s="2" t="s">
        <v>14</v>
      </c>
      <c r="J9" s="2">
        <v>50</v>
      </c>
      <c r="K9" s="3" t="s">
        <v>15</v>
      </c>
      <c r="L9" s="2">
        <v>1.6</v>
      </c>
      <c r="M9" s="4">
        <v>0.34920943894248735</v>
      </c>
      <c r="N9" s="3" t="s">
        <v>125</v>
      </c>
      <c r="O9" s="2">
        <v>10.58</v>
      </c>
      <c r="P9" s="5">
        <v>0.61760885660402254</v>
      </c>
      <c r="Q9" s="2">
        <v>38.200000000000003</v>
      </c>
      <c r="R9" s="2">
        <v>6.25E-2</v>
      </c>
      <c r="S9" s="4">
        <v>1.6673076923076924</v>
      </c>
    </row>
    <row r="10" spans="1:19" x14ac:dyDescent="0.3">
      <c r="A10" s="1" t="s">
        <v>46</v>
      </c>
      <c r="B10" s="2">
        <v>2</v>
      </c>
      <c r="C10" s="2">
        <v>52</v>
      </c>
      <c r="D10" s="2">
        <v>24</v>
      </c>
      <c r="E10" s="2">
        <v>0.5</v>
      </c>
      <c r="F10" s="2">
        <v>8.85</v>
      </c>
      <c r="G10" s="2">
        <v>0.75</v>
      </c>
      <c r="H10" s="5">
        <f t="shared" si="0"/>
        <v>8.4745762711864417E-2</v>
      </c>
      <c r="I10" s="2" t="s">
        <v>14</v>
      </c>
      <c r="J10" s="2">
        <v>24</v>
      </c>
      <c r="K10" s="3" t="s">
        <v>15</v>
      </c>
      <c r="L10" s="2">
        <v>0.9</v>
      </c>
      <c r="M10" s="4">
        <v>0.05</v>
      </c>
      <c r="N10" s="3" t="s">
        <v>16</v>
      </c>
      <c r="O10" s="2">
        <v>13.540000000000001</v>
      </c>
      <c r="P10" s="5">
        <v>0.31739698522036824</v>
      </c>
      <c r="Q10" s="2">
        <v>40.200000000000003</v>
      </c>
      <c r="R10" s="2">
        <v>6.25E-2</v>
      </c>
      <c r="S10" s="4">
        <v>1.1730769230769231</v>
      </c>
    </row>
    <row r="11" spans="1:19" x14ac:dyDescent="0.3">
      <c r="A11" s="1" t="s">
        <v>47</v>
      </c>
      <c r="B11" s="2">
        <v>2</v>
      </c>
      <c r="C11" s="2">
        <v>52</v>
      </c>
      <c r="D11" s="2">
        <v>24</v>
      </c>
      <c r="E11" s="2">
        <v>0.5</v>
      </c>
      <c r="F11" s="2">
        <v>8.85</v>
      </c>
      <c r="G11" s="2">
        <v>0.75</v>
      </c>
      <c r="H11" s="5">
        <f t="shared" si="0"/>
        <v>8.4745762711864417E-2</v>
      </c>
      <c r="I11" s="2" t="s">
        <v>14</v>
      </c>
      <c r="J11" s="2">
        <v>4</v>
      </c>
      <c r="K11" s="3" t="s">
        <v>15</v>
      </c>
      <c r="L11" s="2">
        <v>0.9</v>
      </c>
      <c r="M11" s="4">
        <v>0.1</v>
      </c>
      <c r="N11" s="3" t="s">
        <v>16</v>
      </c>
      <c r="O11" s="2">
        <v>18.89</v>
      </c>
      <c r="P11" s="5">
        <v>6.6475032436222048E-2</v>
      </c>
      <c r="Q11" s="2">
        <v>43.300000000000004</v>
      </c>
      <c r="R11" s="2">
        <v>6.25E-2</v>
      </c>
      <c r="S11" s="4">
        <v>0.28846153846153844</v>
      </c>
    </row>
    <row r="12" spans="1:19" x14ac:dyDescent="0.3">
      <c r="A12" s="1" t="s">
        <v>23</v>
      </c>
      <c r="B12" s="2">
        <v>2</v>
      </c>
      <c r="C12" s="2">
        <v>52</v>
      </c>
      <c r="D12" s="2">
        <v>24</v>
      </c>
      <c r="E12" s="2">
        <v>1</v>
      </c>
      <c r="F12" s="2">
        <v>8.85</v>
      </c>
      <c r="G12" s="2">
        <v>1.31</v>
      </c>
      <c r="H12" s="5">
        <f t="shared" si="0"/>
        <v>0.1480225988700565</v>
      </c>
      <c r="I12" s="2" t="s">
        <v>14</v>
      </c>
      <c r="J12" s="2">
        <v>165</v>
      </c>
      <c r="K12" s="3" t="s">
        <v>17</v>
      </c>
      <c r="L12" s="2">
        <v>0.55000000000000004</v>
      </c>
      <c r="M12" s="4">
        <v>0.02</v>
      </c>
      <c r="N12" s="3" t="s">
        <v>16</v>
      </c>
      <c r="O12" s="2">
        <v>5.4</v>
      </c>
      <c r="P12" s="5">
        <v>1.73</v>
      </c>
      <c r="Q12" s="2">
        <v>30.900000000000002</v>
      </c>
      <c r="R12" s="2">
        <v>6.25E-2</v>
      </c>
      <c r="S12" s="4">
        <v>2.5192307692307692</v>
      </c>
    </row>
    <row r="13" spans="1:19" x14ac:dyDescent="0.3">
      <c r="A13" s="1" t="s">
        <v>24</v>
      </c>
      <c r="B13" s="2">
        <v>2</v>
      </c>
      <c r="C13" s="2">
        <v>37</v>
      </c>
      <c r="D13" s="2">
        <v>24</v>
      </c>
      <c r="E13" s="2">
        <v>1</v>
      </c>
      <c r="F13" s="2">
        <v>8.0500000000000007</v>
      </c>
      <c r="G13" s="2">
        <v>0.79</v>
      </c>
      <c r="H13" s="5">
        <f t="shared" si="0"/>
        <v>9.8136645962732916E-2</v>
      </c>
      <c r="I13" s="2" t="s">
        <v>14</v>
      </c>
      <c r="J13" s="2">
        <v>24</v>
      </c>
      <c r="K13" s="3" t="s">
        <v>15</v>
      </c>
      <c r="L13" s="2">
        <v>0.85</v>
      </c>
      <c r="M13" s="4">
        <v>0.05</v>
      </c>
      <c r="N13" s="3" t="s">
        <v>25</v>
      </c>
      <c r="O13" s="2">
        <v>14.27</v>
      </c>
      <c r="P13" s="5">
        <v>0.30728640192125006</v>
      </c>
      <c r="Q13" s="2">
        <v>41.1</v>
      </c>
      <c r="R13" s="2">
        <v>6.25E-2</v>
      </c>
      <c r="S13" s="4">
        <v>1.0216216216216216</v>
      </c>
    </row>
    <row r="14" spans="1:19" x14ac:dyDescent="0.3">
      <c r="A14" s="1" t="s">
        <v>26</v>
      </c>
      <c r="B14" s="2">
        <v>4</v>
      </c>
      <c r="C14" s="2">
        <v>37</v>
      </c>
      <c r="D14" s="2">
        <v>24</v>
      </c>
      <c r="E14" s="2">
        <v>0.5</v>
      </c>
      <c r="F14" s="2">
        <v>9.25</v>
      </c>
      <c r="G14" s="2">
        <v>0.77</v>
      </c>
      <c r="H14" s="5">
        <f t="shared" si="0"/>
        <v>8.324324324324324E-2</v>
      </c>
      <c r="I14" s="2" t="s">
        <v>14</v>
      </c>
      <c r="J14" s="2">
        <v>24</v>
      </c>
      <c r="K14" s="3" t="s">
        <v>15</v>
      </c>
      <c r="L14" s="2">
        <v>0.65</v>
      </c>
      <c r="M14" s="4">
        <v>0.05</v>
      </c>
      <c r="N14" s="3" t="s">
        <v>18</v>
      </c>
      <c r="O14" s="2">
        <v>13.790000000000001</v>
      </c>
      <c r="P14" s="5">
        <v>0.31237714252286014</v>
      </c>
      <c r="Q14" s="2">
        <v>40.4</v>
      </c>
      <c r="R14" s="2">
        <v>6.25E-2</v>
      </c>
      <c r="S14" s="4">
        <v>1.0648648648648649</v>
      </c>
    </row>
    <row r="15" spans="1:19" x14ac:dyDescent="0.3">
      <c r="A15" s="1" t="s">
        <v>27</v>
      </c>
      <c r="B15" s="2">
        <v>4</v>
      </c>
      <c r="C15" s="2">
        <v>37</v>
      </c>
      <c r="D15" s="2">
        <v>24</v>
      </c>
      <c r="E15" s="2">
        <v>0.5</v>
      </c>
      <c r="F15" s="2">
        <v>9.25</v>
      </c>
      <c r="G15" s="2">
        <v>0.77</v>
      </c>
      <c r="H15" s="5">
        <f t="shared" si="0"/>
        <v>8.324324324324324E-2</v>
      </c>
      <c r="I15" s="2" t="s">
        <v>14</v>
      </c>
      <c r="J15" s="2">
        <v>165</v>
      </c>
      <c r="K15" s="3" t="s">
        <v>17</v>
      </c>
      <c r="L15" s="2">
        <v>0.45</v>
      </c>
      <c r="M15" s="4">
        <v>0.03</v>
      </c>
      <c r="N15" s="3" t="s">
        <v>18</v>
      </c>
      <c r="O15" s="2">
        <v>5.21</v>
      </c>
      <c r="P15" s="5">
        <v>1.78</v>
      </c>
      <c r="Q15" s="2">
        <v>30.8</v>
      </c>
      <c r="R15" s="2">
        <v>6.25E-2</v>
      </c>
      <c r="S15" s="4">
        <v>2.4243243243243242</v>
      </c>
    </row>
    <row r="16" spans="1:19" x14ac:dyDescent="0.3">
      <c r="A16" s="1" t="s">
        <v>28</v>
      </c>
      <c r="B16" s="2">
        <v>2</v>
      </c>
      <c r="C16" s="2">
        <v>37</v>
      </c>
      <c r="D16" s="2">
        <v>24</v>
      </c>
      <c r="E16" s="2">
        <v>0.5</v>
      </c>
      <c r="F16" s="2">
        <v>9.25</v>
      </c>
      <c r="G16" s="2">
        <v>0.8</v>
      </c>
      <c r="H16" s="5">
        <f t="shared" si="0"/>
        <v>8.6486486486486491E-2</v>
      </c>
      <c r="I16" s="2" t="s">
        <v>14</v>
      </c>
      <c r="J16" s="2">
        <v>24</v>
      </c>
      <c r="K16" s="3" t="s">
        <v>15</v>
      </c>
      <c r="L16" s="2">
        <v>0.7</v>
      </c>
      <c r="M16" s="4">
        <v>0.1</v>
      </c>
      <c r="N16" s="3" t="s">
        <v>29</v>
      </c>
      <c r="O16" s="2">
        <v>14.48</v>
      </c>
      <c r="P16" s="5">
        <v>0.31219559408843206</v>
      </c>
      <c r="Q16" s="2">
        <v>41.4</v>
      </c>
      <c r="R16" s="2">
        <v>0.25</v>
      </c>
      <c r="S16" s="4">
        <v>1.3513513513513513</v>
      </c>
    </row>
    <row r="17" spans="1:19" x14ac:dyDescent="0.3">
      <c r="A17" s="1" t="s">
        <v>30</v>
      </c>
      <c r="B17" s="2">
        <v>2</v>
      </c>
      <c r="C17" s="2">
        <v>37</v>
      </c>
      <c r="D17" s="2">
        <v>24</v>
      </c>
      <c r="E17" s="2">
        <v>0.5</v>
      </c>
      <c r="F17" s="2">
        <v>9.25</v>
      </c>
      <c r="G17" s="2">
        <v>0.8</v>
      </c>
      <c r="H17" s="5">
        <f t="shared" si="0"/>
        <v>8.6486486486486491E-2</v>
      </c>
      <c r="I17" s="2" t="s">
        <v>14</v>
      </c>
      <c r="J17" s="2">
        <v>4</v>
      </c>
      <c r="K17" s="3" t="s">
        <v>15</v>
      </c>
      <c r="L17" s="2">
        <v>0.8</v>
      </c>
      <c r="M17" s="4">
        <v>0.1</v>
      </c>
      <c r="N17" s="3" t="s">
        <v>29</v>
      </c>
      <c r="O17" s="2">
        <v>20.32</v>
      </c>
      <c r="P17" s="5">
        <v>6.5599731992376009E-2</v>
      </c>
      <c r="Q17" s="2">
        <v>45</v>
      </c>
      <c r="R17" s="2">
        <v>0.25</v>
      </c>
      <c r="S17" s="4">
        <v>0.57027027027027033</v>
      </c>
    </row>
    <row r="18" spans="1:19" x14ac:dyDescent="0.3">
      <c r="A18" s="1" t="s">
        <v>31</v>
      </c>
      <c r="B18" s="2">
        <v>2</v>
      </c>
      <c r="C18" s="2">
        <v>37</v>
      </c>
      <c r="D18" s="2">
        <v>24</v>
      </c>
      <c r="E18" s="2">
        <v>0.5</v>
      </c>
      <c r="F18" s="2">
        <v>9.25</v>
      </c>
      <c r="G18" s="2">
        <v>0.8</v>
      </c>
      <c r="H18" s="5">
        <f t="shared" si="0"/>
        <v>8.6486486486486491E-2</v>
      </c>
      <c r="I18" s="2" t="s">
        <v>14</v>
      </c>
      <c r="J18" s="2">
        <v>165</v>
      </c>
      <c r="K18" s="3" t="s">
        <v>17</v>
      </c>
      <c r="L18" s="2">
        <v>0.441</v>
      </c>
      <c r="M18" s="4">
        <v>0.02</v>
      </c>
      <c r="N18" s="3" t="s">
        <v>29</v>
      </c>
      <c r="O18" s="2">
        <v>5.19</v>
      </c>
      <c r="P18" s="5">
        <v>1.79</v>
      </c>
      <c r="Q18" s="2">
        <v>30.7</v>
      </c>
      <c r="R18" s="2">
        <v>0.25</v>
      </c>
      <c r="S18" s="4">
        <v>2.5891891891891889</v>
      </c>
    </row>
    <row r="19" spans="1:19" x14ac:dyDescent="0.3">
      <c r="A19" s="1" t="s">
        <v>32</v>
      </c>
      <c r="B19" s="2">
        <v>2</v>
      </c>
      <c r="C19" s="2">
        <v>37</v>
      </c>
      <c r="D19" s="2">
        <v>24</v>
      </c>
      <c r="E19" s="2">
        <v>2.625</v>
      </c>
      <c r="F19" s="2">
        <v>9.25</v>
      </c>
      <c r="G19" s="2">
        <v>1.3900000000000001</v>
      </c>
      <c r="H19" s="5">
        <f t="shared" si="0"/>
        <v>0.15027027027027029</v>
      </c>
      <c r="I19" s="2" t="s">
        <v>14</v>
      </c>
      <c r="J19" s="2">
        <v>24</v>
      </c>
      <c r="K19" s="3" t="s">
        <v>15</v>
      </c>
      <c r="L19" s="2">
        <v>0.8</v>
      </c>
      <c r="M19" s="4">
        <v>0.15</v>
      </c>
      <c r="N19" s="3" t="s">
        <v>33</v>
      </c>
      <c r="O19" s="2">
        <v>14.25</v>
      </c>
      <c r="P19" s="5">
        <v>0.31244115033286513</v>
      </c>
      <c r="Q19" s="2">
        <v>41.1</v>
      </c>
      <c r="R19" s="2">
        <v>6.25E-2</v>
      </c>
      <c r="S19" s="4">
        <v>1.5540540540540539</v>
      </c>
    </row>
    <row r="20" spans="1:19" x14ac:dyDescent="0.3">
      <c r="A20" s="1" t="s">
        <v>34</v>
      </c>
      <c r="B20" s="2">
        <v>2</v>
      </c>
      <c r="C20" s="2">
        <v>37</v>
      </c>
      <c r="D20" s="2">
        <v>24</v>
      </c>
      <c r="E20" s="2">
        <v>0.5</v>
      </c>
      <c r="F20" s="2">
        <v>9.25</v>
      </c>
      <c r="G20" s="2">
        <v>0.46200000000000002</v>
      </c>
      <c r="H20" s="5">
        <f t="shared" si="0"/>
        <v>4.9945945945945945E-2</v>
      </c>
      <c r="I20" s="2" t="s">
        <v>14</v>
      </c>
      <c r="J20" s="2">
        <v>165</v>
      </c>
      <c r="K20" s="3" t="s">
        <v>17</v>
      </c>
      <c r="L20" s="2">
        <v>0.6</v>
      </c>
      <c r="M20" s="4">
        <v>0.05</v>
      </c>
      <c r="N20" s="3" t="s">
        <v>18</v>
      </c>
      <c r="O20" s="2">
        <v>5.21</v>
      </c>
      <c r="P20" s="5">
        <v>1.76</v>
      </c>
      <c r="Q20" s="2">
        <v>30.8</v>
      </c>
      <c r="R20" s="2">
        <v>6.25E-2</v>
      </c>
      <c r="S20" s="4">
        <v>1.2648648648648648</v>
      </c>
    </row>
    <row r="21" spans="1:19" x14ac:dyDescent="0.3">
      <c r="A21" s="1" t="s">
        <v>35</v>
      </c>
      <c r="B21" s="2">
        <v>2</v>
      </c>
      <c r="C21" s="2">
        <v>37</v>
      </c>
      <c r="D21" s="2">
        <v>24</v>
      </c>
      <c r="E21" s="2">
        <v>1</v>
      </c>
      <c r="F21" s="2">
        <v>9.25</v>
      </c>
      <c r="G21" s="2">
        <v>0.79</v>
      </c>
      <c r="H21" s="5">
        <f t="shared" si="0"/>
        <v>8.5405405405405407E-2</v>
      </c>
      <c r="I21" s="2" t="s">
        <v>14</v>
      </c>
      <c r="J21" s="2">
        <v>24</v>
      </c>
      <c r="K21" s="3" t="s">
        <v>15</v>
      </c>
      <c r="L21" s="2">
        <v>0.85</v>
      </c>
      <c r="M21" s="4">
        <v>0.2</v>
      </c>
      <c r="N21" s="3" t="s">
        <v>18</v>
      </c>
      <c r="O21" s="2">
        <v>14.66</v>
      </c>
      <c r="P21" s="5">
        <v>0.30517159989221659</v>
      </c>
      <c r="Q21" s="2">
        <v>41.6</v>
      </c>
      <c r="R21" s="2">
        <v>6.25E-2</v>
      </c>
      <c r="S21" s="4">
        <v>1.2378378378378379</v>
      </c>
    </row>
    <row r="22" spans="1:19" x14ac:dyDescent="0.3">
      <c r="A22" s="1" t="s">
        <v>36</v>
      </c>
      <c r="B22" s="2">
        <v>2</v>
      </c>
      <c r="C22" s="2">
        <v>37</v>
      </c>
      <c r="D22" s="2">
        <v>24</v>
      </c>
      <c r="E22" s="2">
        <v>1</v>
      </c>
      <c r="F22" s="2">
        <v>9.25</v>
      </c>
      <c r="G22" s="2">
        <v>0.79</v>
      </c>
      <c r="H22" s="5">
        <f t="shared" si="0"/>
        <v>8.5405405405405407E-2</v>
      </c>
      <c r="I22" s="2" t="s">
        <v>14</v>
      </c>
      <c r="J22" s="2">
        <v>4</v>
      </c>
      <c r="K22" s="3" t="s">
        <v>15</v>
      </c>
      <c r="L22" s="2">
        <v>1.05</v>
      </c>
      <c r="M22" s="4">
        <v>0.2</v>
      </c>
      <c r="N22" s="3" t="s">
        <v>18</v>
      </c>
      <c r="O22" s="2">
        <v>20.3</v>
      </c>
      <c r="P22" s="5">
        <v>7.0520547472552833E-2</v>
      </c>
      <c r="Q22" s="2">
        <v>45.2</v>
      </c>
      <c r="R22" s="2">
        <v>6.25E-2</v>
      </c>
      <c r="S22" s="4">
        <v>0.57837837837837835</v>
      </c>
    </row>
    <row r="23" spans="1:19" x14ac:dyDescent="0.3">
      <c r="A23" s="1" t="s">
        <v>37</v>
      </c>
      <c r="B23" s="2">
        <v>2</v>
      </c>
      <c r="C23" s="2">
        <v>33.5</v>
      </c>
      <c r="D23" s="2">
        <v>24</v>
      </c>
      <c r="E23" s="2">
        <v>0.5</v>
      </c>
      <c r="F23" s="2">
        <v>9.25</v>
      </c>
      <c r="G23" s="2">
        <v>0.77</v>
      </c>
      <c r="H23" s="5">
        <f t="shared" si="0"/>
        <v>8.324324324324324E-2</v>
      </c>
      <c r="I23" s="2" t="s">
        <v>14</v>
      </c>
      <c r="J23" s="2">
        <v>4</v>
      </c>
      <c r="K23" s="3" t="s">
        <v>15</v>
      </c>
      <c r="L23" s="2">
        <v>0.8</v>
      </c>
      <c r="M23" s="4">
        <v>0.1</v>
      </c>
      <c r="N23" s="3" t="s">
        <v>38</v>
      </c>
      <c r="O23" s="2">
        <v>17.91</v>
      </c>
      <c r="P23" s="5">
        <v>7.4804609200915917E-2</v>
      </c>
      <c r="Q23" s="2">
        <v>42.4</v>
      </c>
      <c r="R23" s="2">
        <v>6.25E-2</v>
      </c>
      <c r="S23" s="4">
        <v>0.5074626865671642</v>
      </c>
    </row>
    <row r="24" spans="1:19" x14ac:dyDescent="0.3">
      <c r="A24" s="1" t="s">
        <v>39</v>
      </c>
      <c r="B24" s="2">
        <v>2</v>
      </c>
      <c r="C24" s="2">
        <v>33.5</v>
      </c>
      <c r="D24" s="2">
        <v>24</v>
      </c>
      <c r="E24" s="2">
        <v>0.5</v>
      </c>
      <c r="F24" s="2">
        <v>9.25</v>
      </c>
      <c r="G24" s="2">
        <v>0.77</v>
      </c>
      <c r="H24" s="5">
        <f t="shared" si="0"/>
        <v>8.324324324324324E-2</v>
      </c>
      <c r="I24" s="2" t="s">
        <v>14</v>
      </c>
      <c r="J24" s="2">
        <v>165</v>
      </c>
      <c r="K24" s="3" t="s">
        <v>17</v>
      </c>
      <c r="L24" s="2">
        <v>0.5</v>
      </c>
      <c r="M24" s="4">
        <v>0.05</v>
      </c>
      <c r="N24" s="3" t="s">
        <v>18</v>
      </c>
      <c r="O24" s="2">
        <v>5.21</v>
      </c>
      <c r="P24" s="5">
        <v>1.78</v>
      </c>
      <c r="Q24" s="2">
        <v>30.7</v>
      </c>
      <c r="R24" s="2">
        <v>6.25E-2</v>
      </c>
      <c r="S24" s="4">
        <v>2.5223880597014925</v>
      </c>
    </row>
    <row r="25" spans="1:19" x14ac:dyDescent="0.3">
      <c r="A25" s="1" t="s">
        <v>40</v>
      </c>
      <c r="B25" s="2">
        <v>0</v>
      </c>
      <c r="C25" s="2">
        <v>37</v>
      </c>
      <c r="D25" s="2">
        <v>24</v>
      </c>
      <c r="E25" s="2">
        <v>0.5</v>
      </c>
      <c r="F25" s="2">
        <v>9.25</v>
      </c>
      <c r="G25" s="2">
        <v>0.77</v>
      </c>
      <c r="H25" s="5">
        <f t="shared" si="0"/>
        <v>8.324324324324324E-2</v>
      </c>
      <c r="I25" s="2" t="s">
        <v>41</v>
      </c>
      <c r="J25" s="2">
        <v>4</v>
      </c>
      <c r="K25" s="3" t="s">
        <v>15</v>
      </c>
      <c r="L25" s="2">
        <v>1.6</v>
      </c>
      <c r="M25" s="4">
        <v>0.2</v>
      </c>
      <c r="N25" s="3" t="s">
        <v>18</v>
      </c>
      <c r="O25" s="2">
        <v>18.89</v>
      </c>
      <c r="P25" s="5">
        <v>6.6475032436222048E-2</v>
      </c>
      <c r="Q25" s="2">
        <v>43.2</v>
      </c>
      <c r="R25" s="2">
        <v>6.25E-2</v>
      </c>
      <c r="S25" s="4">
        <v>0.50810810810810814</v>
      </c>
    </row>
    <row r="26" spans="1:19" x14ac:dyDescent="0.3">
      <c r="A26" s="1" t="s">
        <v>48</v>
      </c>
      <c r="B26" s="2">
        <v>2</v>
      </c>
      <c r="C26" s="2">
        <v>37</v>
      </c>
      <c r="D26" s="2">
        <v>36</v>
      </c>
      <c r="E26" s="2">
        <v>0.5</v>
      </c>
      <c r="F26" s="2">
        <v>9.25</v>
      </c>
      <c r="G26" s="2">
        <v>0.77</v>
      </c>
      <c r="H26" s="5">
        <f t="shared" si="0"/>
        <v>8.324324324324324E-2</v>
      </c>
      <c r="I26" s="2" t="s">
        <v>41</v>
      </c>
      <c r="J26" s="2">
        <v>4</v>
      </c>
      <c r="K26" s="3" t="s">
        <v>15</v>
      </c>
      <c r="L26" s="2">
        <v>0.75</v>
      </c>
      <c r="M26" s="4">
        <v>0.1</v>
      </c>
      <c r="N26" s="3" t="s">
        <v>18</v>
      </c>
      <c r="O26" s="2">
        <v>19.72</v>
      </c>
      <c r="P26" s="5">
        <v>6.8599772843601844E-2</v>
      </c>
      <c r="Q26" s="2">
        <v>44.300000000000004</v>
      </c>
      <c r="R26" s="2">
        <v>6.25E-2</v>
      </c>
      <c r="S26" s="4">
        <v>0.37027027027027026</v>
      </c>
    </row>
    <row r="27" spans="1:19" x14ac:dyDescent="0.3">
      <c r="A27" s="1" t="s">
        <v>49</v>
      </c>
      <c r="B27" s="2">
        <v>2</v>
      </c>
      <c r="C27" s="2">
        <v>37</v>
      </c>
      <c r="D27" s="2">
        <v>36</v>
      </c>
      <c r="E27" s="2">
        <v>0.5</v>
      </c>
      <c r="F27" s="2">
        <v>9.25</v>
      </c>
      <c r="G27" s="2">
        <v>1.27</v>
      </c>
      <c r="H27" s="5">
        <f t="shared" si="0"/>
        <v>0.13729729729729731</v>
      </c>
      <c r="I27" s="2" t="s">
        <v>41</v>
      </c>
      <c r="J27" s="2">
        <v>24</v>
      </c>
      <c r="K27" s="3" t="s">
        <v>15</v>
      </c>
      <c r="L27" s="2">
        <v>0.49</v>
      </c>
      <c r="M27" s="4">
        <v>0.05</v>
      </c>
      <c r="N27" s="3" t="s">
        <v>18</v>
      </c>
      <c r="O27" s="2">
        <v>13.93</v>
      </c>
      <c r="P27" s="5">
        <v>0.31598927290967777</v>
      </c>
      <c r="Q27" s="2">
        <v>40.800000000000004</v>
      </c>
      <c r="R27" s="2">
        <v>6.25E-2</v>
      </c>
      <c r="S27" s="4">
        <v>1.0486486486486486</v>
      </c>
    </row>
    <row r="28" spans="1:19" x14ac:dyDescent="0.3">
      <c r="A28" s="1" t="s">
        <v>50</v>
      </c>
      <c r="B28" s="2">
        <v>2</v>
      </c>
      <c r="C28" s="2">
        <v>37</v>
      </c>
      <c r="D28" s="2">
        <v>36</v>
      </c>
      <c r="E28" s="2">
        <v>0.5</v>
      </c>
      <c r="F28" s="2">
        <v>9.25</v>
      </c>
      <c r="G28" s="2">
        <v>1.27</v>
      </c>
      <c r="H28" s="5">
        <f t="shared" si="0"/>
        <v>0.13729729729729731</v>
      </c>
      <c r="I28" s="2" t="s">
        <v>41</v>
      </c>
      <c r="J28" s="2">
        <v>165</v>
      </c>
      <c r="K28" s="3" t="s">
        <v>17</v>
      </c>
      <c r="L28" s="2">
        <v>0.25</v>
      </c>
      <c r="M28" s="4">
        <v>0.05</v>
      </c>
      <c r="N28" s="3" t="s">
        <v>18</v>
      </c>
      <c r="O28" s="2">
        <v>5.15</v>
      </c>
      <c r="P28" s="5">
        <v>1.78</v>
      </c>
      <c r="Q28" s="2">
        <v>30.7</v>
      </c>
      <c r="R28" s="2">
        <v>6.25E-2</v>
      </c>
      <c r="S28" s="4">
        <v>1.8972972972972975</v>
      </c>
    </row>
    <row r="29" spans="1:19" x14ac:dyDescent="0.3">
      <c r="A29" s="1" t="s">
        <v>51</v>
      </c>
      <c r="B29" s="2">
        <v>2</v>
      </c>
      <c r="C29" s="2">
        <v>37</v>
      </c>
      <c r="D29" s="2">
        <v>36</v>
      </c>
      <c r="E29" s="2">
        <v>0.5</v>
      </c>
      <c r="F29" s="2">
        <v>9.25</v>
      </c>
      <c r="G29" s="2">
        <v>1.27</v>
      </c>
      <c r="H29" s="5">
        <f t="shared" si="0"/>
        <v>0.13729729729729731</v>
      </c>
      <c r="I29" s="2" t="s">
        <v>41</v>
      </c>
      <c r="J29" s="2">
        <v>14.700000000000001</v>
      </c>
      <c r="K29" s="3" t="s">
        <v>52</v>
      </c>
      <c r="L29" s="2">
        <v>0.75</v>
      </c>
      <c r="M29" s="4">
        <v>0.1</v>
      </c>
      <c r="N29" s="3" t="s">
        <v>18</v>
      </c>
      <c r="O29" s="2">
        <v>16.690000000000001</v>
      </c>
      <c r="P29" s="5">
        <v>0.20200000000000001</v>
      </c>
      <c r="Q29" s="2">
        <v>47.300000000000004</v>
      </c>
      <c r="R29" s="2">
        <v>6.25E-2</v>
      </c>
      <c r="S29" s="4">
        <v>1.1594594594594594</v>
      </c>
    </row>
    <row r="30" spans="1:19" x14ac:dyDescent="0.3">
      <c r="A30" s="1" t="s">
        <v>53</v>
      </c>
      <c r="B30" s="2">
        <v>2</v>
      </c>
      <c r="C30" s="2">
        <v>37</v>
      </c>
      <c r="D30" s="2">
        <v>36</v>
      </c>
      <c r="E30" s="2">
        <v>0.5</v>
      </c>
      <c r="F30" s="2">
        <v>9.25</v>
      </c>
      <c r="G30" s="2">
        <v>1.27</v>
      </c>
      <c r="H30" s="5">
        <f t="shared" si="0"/>
        <v>0.13729729729729731</v>
      </c>
      <c r="I30" s="2" t="s">
        <v>41</v>
      </c>
      <c r="J30" s="2">
        <v>0.77300000000000002</v>
      </c>
      <c r="K30" s="3" t="s">
        <v>52</v>
      </c>
      <c r="L30" s="2">
        <v>0.9</v>
      </c>
      <c r="M30" s="4">
        <v>0.2</v>
      </c>
      <c r="N30" s="3" t="s">
        <v>18</v>
      </c>
      <c r="O30" s="2">
        <v>24.72</v>
      </c>
      <c r="P30" s="5">
        <v>1.55E-2</v>
      </c>
      <c r="Q30" s="2">
        <v>51.9</v>
      </c>
      <c r="R30" s="2">
        <v>6.25E-2</v>
      </c>
      <c r="S30" s="4">
        <v>0.28918918918918918</v>
      </c>
    </row>
    <row r="31" spans="1:19" x14ac:dyDescent="0.3">
      <c r="A31" s="1" t="s">
        <v>54</v>
      </c>
      <c r="B31" s="2">
        <v>2</v>
      </c>
      <c r="C31" s="2">
        <v>37</v>
      </c>
      <c r="D31" s="2">
        <v>12</v>
      </c>
      <c r="E31" s="2">
        <v>0.5</v>
      </c>
      <c r="F31" s="2">
        <v>9.25</v>
      </c>
      <c r="G31" s="2">
        <v>1.27</v>
      </c>
      <c r="H31" s="5">
        <f t="shared" si="0"/>
        <v>0.13729729729729731</v>
      </c>
      <c r="I31" s="2" t="s">
        <v>41</v>
      </c>
      <c r="J31" s="2">
        <v>24</v>
      </c>
      <c r="K31" s="3" t="s">
        <v>15</v>
      </c>
      <c r="L31" s="2">
        <v>0.7</v>
      </c>
      <c r="M31" s="4">
        <v>0.15</v>
      </c>
      <c r="N31" s="3" t="s">
        <v>18</v>
      </c>
      <c r="O31" s="2">
        <v>15.25</v>
      </c>
      <c r="P31" s="5">
        <v>0.29565927158356187</v>
      </c>
      <c r="Q31" s="2">
        <v>42.2</v>
      </c>
      <c r="R31" s="2">
        <v>6.25E-2</v>
      </c>
      <c r="S31" s="4">
        <v>1.1567567567567567</v>
      </c>
    </row>
    <row r="32" spans="1:19" x14ac:dyDescent="0.3">
      <c r="A32" s="1" t="s">
        <v>55</v>
      </c>
      <c r="B32" s="2">
        <v>2</v>
      </c>
      <c r="C32" s="2">
        <v>37</v>
      </c>
      <c r="D32" s="2">
        <v>12</v>
      </c>
      <c r="E32" s="2">
        <v>0.5</v>
      </c>
      <c r="F32" s="2">
        <v>9.25</v>
      </c>
      <c r="G32" s="2">
        <v>1.27</v>
      </c>
      <c r="H32" s="5">
        <f t="shared" si="0"/>
        <v>0.13729729729729731</v>
      </c>
      <c r="I32" s="2" t="s">
        <v>41</v>
      </c>
      <c r="J32" s="2">
        <v>4</v>
      </c>
      <c r="K32" s="3" t="s">
        <v>15</v>
      </c>
      <c r="L32" s="2">
        <v>0.75</v>
      </c>
      <c r="M32" s="4">
        <v>0.2</v>
      </c>
      <c r="N32" s="3" t="s">
        <v>18</v>
      </c>
      <c r="O32" s="2">
        <v>21.09</v>
      </c>
      <c r="P32" s="5">
        <v>6.4420739147733386E-2</v>
      </c>
      <c r="Q32" s="2">
        <v>45.800000000000004</v>
      </c>
      <c r="R32" s="2">
        <v>6.25E-2</v>
      </c>
      <c r="S32" s="4">
        <v>0.74054054054054053</v>
      </c>
    </row>
    <row r="33" spans="1:19" x14ac:dyDescent="0.3">
      <c r="A33" s="1" t="s">
        <v>56</v>
      </c>
      <c r="B33" s="2">
        <v>2</v>
      </c>
      <c r="C33" s="2">
        <v>37</v>
      </c>
      <c r="D33" s="2">
        <v>12</v>
      </c>
      <c r="E33" s="2">
        <v>0.5</v>
      </c>
      <c r="F33" s="2">
        <v>9.25</v>
      </c>
      <c r="G33" s="2">
        <v>1.27</v>
      </c>
      <c r="H33" s="5">
        <f t="shared" si="0"/>
        <v>0.13729729729729731</v>
      </c>
      <c r="I33" s="2" t="s">
        <v>41</v>
      </c>
      <c r="J33" s="2">
        <v>165</v>
      </c>
      <c r="K33" s="3" t="s">
        <v>17</v>
      </c>
      <c r="L33" s="2">
        <v>0.27</v>
      </c>
      <c r="M33" s="4">
        <v>0.05</v>
      </c>
      <c r="N33" s="3" t="s">
        <v>18</v>
      </c>
      <c r="O33" s="2">
        <v>5.15</v>
      </c>
      <c r="P33" s="5">
        <v>1.79</v>
      </c>
      <c r="Q33" s="2">
        <v>30.7</v>
      </c>
      <c r="R33" s="2">
        <v>6.25E-2</v>
      </c>
      <c r="S33" s="4">
        <v>1.8324324324324324</v>
      </c>
    </row>
    <row r="34" spans="1:19" x14ac:dyDescent="0.3">
      <c r="A34" s="1" t="s">
        <v>57</v>
      </c>
      <c r="B34" s="2">
        <v>2</v>
      </c>
      <c r="C34" s="2">
        <v>37</v>
      </c>
      <c r="D34" s="2">
        <v>24</v>
      </c>
      <c r="E34" s="2">
        <v>0.125</v>
      </c>
      <c r="F34" s="2">
        <v>9.25</v>
      </c>
      <c r="G34" s="2">
        <v>0.79300000000000004</v>
      </c>
      <c r="H34" s="5">
        <f t="shared" si="0"/>
        <v>8.5729729729729739E-2</v>
      </c>
      <c r="I34" s="2" t="s">
        <v>41</v>
      </c>
      <c r="J34" s="2">
        <v>24</v>
      </c>
      <c r="K34" s="3" t="s">
        <v>15</v>
      </c>
      <c r="L34" s="2">
        <v>0.7</v>
      </c>
      <c r="M34" s="4">
        <v>0.15</v>
      </c>
      <c r="N34" s="3" t="s">
        <v>18</v>
      </c>
      <c r="O34" s="2">
        <v>13.86</v>
      </c>
      <c r="P34" s="5">
        <v>0.30286193547980156</v>
      </c>
      <c r="Q34" s="2">
        <v>40.5</v>
      </c>
      <c r="R34" s="2">
        <v>6.25E-2</v>
      </c>
      <c r="S34" s="4">
        <v>1.3243243243243243</v>
      </c>
    </row>
    <row r="35" spans="1:19" x14ac:dyDescent="0.3">
      <c r="A35" s="1" t="s">
        <v>58</v>
      </c>
      <c r="B35" s="2">
        <v>2</v>
      </c>
      <c r="C35" s="2">
        <v>37</v>
      </c>
      <c r="D35" s="2">
        <v>24</v>
      </c>
      <c r="E35" s="2">
        <v>0.125</v>
      </c>
      <c r="F35" s="2">
        <v>9.25</v>
      </c>
      <c r="G35" s="2">
        <v>0.79300000000000004</v>
      </c>
      <c r="H35" s="5">
        <f t="shared" si="0"/>
        <v>8.5729729729729739E-2</v>
      </c>
      <c r="I35" s="2" t="s">
        <v>41</v>
      </c>
      <c r="J35" s="2">
        <v>165</v>
      </c>
      <c r="K35" s="3" t="s">
        <v>17</v>
      </c>
      <c r="L35" s="2">
        <v>0.3</v>
      </c>
      <c r="M35" s="4">
        <v>0.1</v>
      </c>
      <c r="N35" s="3" t="s">
        <v>18</v>
      </c>
      <c r="O35" s="2">
        <v>5.32</v>
      </c>
      <c r="P35" s="5">
        <v>1.76</v>
      </c>
      <c r="Q35" s="2">
        <v>30.8</v>
      </c>
      <c r="R35" s="2">
        <v>6.25E-2</v>
      </c>
      <c r="S35" s="4">
        <v>2.4243243243243242</v>
      </c>
    </row>
    <row r="36" spans="1:19" x14ac:dyDescent="0.3">
      <c r="A36" s="1" t="s">
        <v>59</v>
      </c>
      <c r="B36" s="2">
        <v>2</v>
      </c>
      <c r="C36" s="2">
        <v>37</v>
      </c>
      <c r="D36" s="2">
        <v>24</v>
      </c>
      <c r="E36" s="2">
        <v>0.75</v>
      </c>
      <c r="F36" s="2">
        <v>9.25</v>
      </c>
      <c r="G36" s="2">
        <v>0.81</v>
      </c>
      <c r="H36" s="5">
        <f t="shared" si="0"/>
        <v>8.7567567567567575E-2</v>
      </c>
      <c r="I36" s="2" t="s">
        <v>41</v>
      </c>
      <c r="J36" s="2">
        <v>24</v>
      </c>
      <c r="K36" s="3" t="s">
        <v>15</v>
      </c>
      <c r="L36" s="2">
        <v>0.9</v>
      </c>
      <c r="M36" s="4">
        <v>0.2</v>
      </c>
      <c r="N36" s="3" t="s">
        <v>18</v>
      </c>
      <c r="O36" s="2">
        <v>13.59</v>
      </c>
      <c r="P36" s="5">
        <v>0.31300896023045394</v>
      </c>
      <c r="Q36" s="2">
        <v>40.200000000000003</v>
      </c>
      <c r="R36" s="2">
        <v>6.25E-2</v>
      </c>
      <c r="S36" s="4">
        <v>1.2972972972972974</v>
      </c>
    </row>
    <row r="37" spans="1:19" x14ac:dyDescent="0.3">
      <c r="A37" s="1" t="s">
        <v>60</v>
      </c>
      <c r="B37" s="2">
        <v>2</v>
      </c>
      <c r="C37" s="2">
        <v>37</v>
      </c>
      <c r="D37" s="2">
        <v>24</v>
      </c>
      <c r="E37" s="2">
        <v>1.5</v>
      </c>
      <c r="F37" s="2">
        <v>9.25</v>
      </c>
      <c r="G37" s="2">
        <v>0.83000000000000007</v>
      </c>
      <c r="H37" s="5">
        <f t="shared" si="0"/>
        <v>8.9729729729729743E-2</v>
      </c>
      <c r="I37" s="2" t="s">
        <v>41</v>
      </c>
      <c r="J37" s="2">
        <v>24</v>
      </c>
      <c r="K37" s="3" t="s">
        <v>15</v>
      </c>
      <c r="L37" s="2">
        <v>0.95</v>
      </c>
      <c r="M37" s="4">
        <v>0.3</v>
      </c>
      <c r="N37" s="3" t="s">
        <v>18</v>
      </c>
      <c r="O37" s="2">
        <v>13.76</v>
      </c>
      <c r="P37" s="5">
        <v>0.31767536342779545</v>
      </c>
      <c r="Q37" s="2">
        <v>40.4</v>
      </c>
      <c r="R37" s="2">
        <v>6.25E-2</v>
      </c>
      <c r="S37" s="4">
        <v>1.1756756756756757</v>
      </c>
    </row>
    <row r="38" spans="1:19" x14ac:dyDescent="0.3">
      <c r="A38" s="1" t="s">
        <v>61</v>
      </c>
      <c r="B38" s="2">
        <v>2</v>
      </c>
      <c r="C38" s="2">
        <v>37</v>
      </c>
      <c r="D38" s="2">
        <v>24</v>
      </c>
      <c r="E38" s="2">
        <v>1.5</v>
      </c>
      <c r="F38" s="2">
        <v>9.25</v>
      </c>
      <c r="G38" s="2">
        <v>0.83000000000000007</v>
      </c>
      <c r="H38" s="5">
        <f t="shared" si="0"/>
        <v>8.9729729729729743E-2</v>
      </c>
      <c r="I38" s="2" t="s">
        <v>41</v>
      </c>
      <c r="J38" s="2">
        <v>4</v>
      </c>
      <c r="K38" s="3" t="s">
        <v>15</v>
      </c>
      <c r="L38" s="2">
        <v>0.78</v>
      </c>
      <c r="M38" s="4">
        <v>0.2</v>
      </c>
      <c r="N38" s="3" t="s">
        <v>18</v>
      </c>
      <c r="O38" s="2">
        <v>19.28</v>
      </c>
      <c r="P38" s="5">
        <v>6.9087342240499269E-2</v>
      </c>
      <c r="Q38" s="2">
        <v>43.800000000000004</v>
      </c>
      <c r="R38" s="2">
        <v>6.25E-2</v>
      </c>
      <c r="S38" s="4">
        <v>0.39189189189189189</v>
      </c>
    </row>
    <row r="39" spans="1:19" x14ac:dyDescent="0.3">
      <c r="A39" s="1" t="s">
        <v>62</v>
      </c>
      <c r="B39" s="2">
        <v>2</v>
      </c>
      <c r="C39" s="2">
        <v>37</v>
      </c>
      <c r="D39" s="2">
        <v>24</v>
      </c>
      <c r="E39" s="2">
        <v>1.5</v>
      </c>
      <c r="F39" s="2">
        <v>9.25</v>
      </c>
      <c r="G39" s="2">
        <v>0.83000000000000007</v>
      </c>
      <c r="H39" s="5">
        <f t="shared" si="0"/>
        <v>8.9729729729729743E-2</v>
      </c>
      <c r="I39" s="2" t="s">
        <v>41</v>
      </c>
      <c r="J39" s="2">
        <v>165</v>
      </c>
      <c r="K39" s="3" t="s">
        <v>17</v>
      </c>
      <c r="L39" s="2">
        <v>0.5</v>
      </c>
      <c r="M39" s="4">
        <v>0.1</v>
      </c>
      <c r="N39" s="3" t="s">
        <v>18</v>
      </c>
      <c r="O39" s="2">
        <v>5.1100000000000003</v>
      </c>
      <c r="P39" s="5">
        <v>1.79</v>
      </c>
      <c r="Q39" s="2">
        <v>30.7</v>
      </c>
      <c r="R39" s="2">
        <v>6.25E-2</v>
      </c>
      <c r="S39" s="4">
        <v>2.5675675675675675</v>
      </c>
    </row>
    <row r="40" spans="1:19" x14ac:dyDescent="0.3">
      <c r="A40" s="1" t="s">
        <v>63</v>
      </c>
      <c r="B40" s="2">
        <v>2</v>
      </c>
      <c r="C40" s="2">
        <v>37</v>
      </c>
      <c r="D40" s="2">
        <v>24</v>
      </c>
      <c r="E40" s="2">
        <v>0.5</v>
      </c>
      <c r="F40" s="2">
        <v>7.25</v>
      </c>
      <c r="G40" s="2">
        <v>0.48399999999999999</v>
      </c>
      <c r="H40" s="5">
        <f t="shared" si="0"/>
        <v>6.6758620689655171E-2</v>
      </c>
      <c r="I40" s="2" t="s">
        <v>41</v>
      </c>
      <c r="J40" s="2">
        <v>165</v>
      </c>
      <c r="K40" s="3" t="s">
        <v>17</v>
      </c>
      <c r="L40" s="2">
        <v>0.8</v>
      </c>
      <c r="M40" s="4">
        <v>0.2</v>
      </c>
      <c r="N40" s="3" t="s">
        <v>25</v>
      </c>
      <c r="O40" s="2">
        <v>5.09</v>
      </c>
      <c r="P40" s="5">
        <v>1.81</v>
      </c>
      <c r="Q40" s="2">
        <v>30.5</v>
      </c>
      <c r="R40" s="2">
        <v>6.25E-2</v>
      </c>
      <c r="S40" s="4">
        <v>2.3405405405405402</v>
      </c>
    </row>
    <row r="41" spans="1:19" x14ac:dyDescent="0.3">
      <c r="A41" s="1" t="s">
        <v>64</v>
      </c>
      <c r="B41" s="2">
        <v>2</v>
      </c>
      <c r="C41" s="2">
        <v>37</v>
      </c>
      <c r="D41" s="2">
        <v>24</v>
      </c>
      <c r="E41" s="2">
        <v>0.5</v>
      </c>
      <c r="F41" s="2">
        <v>7.5600000000000005</v>
      </c>
      <c r="G41" s="2">
        <v>0.78500000000000003</v>
      </c>
      <c r="H41" s="5">
        <f t="shared" si="0"/>
        <v>0.10383597883597884</v>
      </c>
      <c r="I41" s="2" t="s">
        <v>41</v>
      </c>
      <c r="J41" s="2">
        <v>24</v>
      </c>
      <c r="K41" s="3" t="s">
        <v>15</v>
      </c>
      <c r="L41" s="2">
        <v>0.8</v>
      </c>
      <c r="M41" s="4">
        <v>0.2</v>
      </c>
      <c r="N41" s="3" t="s">
        <v>25</v>
      </c>
      <c r="O41" s="2">
        <v>13.92</v>
      </c>
      <c r="P41" s="5">
        <v>0.32755636199288835</v>
      </c>
      <c r="Q41" s="2">
        <v>40.800000000000004</v>
      </c>
      <c r="R41" s="2">
        <v>6.25E-2</v>
      </c>
      <c r="S41" s="4">
        <v>1.2972972972972974</v>
      </c>
    </row>
    <row r="42" spans="1:19" x14ac:dyDescent="0.3">
      <c r="A42" s="1" t="s">
        <v>65</v>
      </c>
      <c r="B42" s="2">
        <v>2</v>
      </c>
      <c r="C42" s="2">
        <v>37</v>
      </c>
      <c r="D42" s="2">
        <v>24</v>
      </c>
      <c r="E42" s="2">
        <v>0.5</v>
      </c>
      <c r="F42" s="2">
        <v>7.5600000000000005</v>
      </c>
      <c r="G42" s="2">
        <v>0.78500000000000003</v>
      </c>
      <c r="H42" s="5">
        <f t="shared" si="0"/>
        <v>0.10383597883597884</v>
      </c>
      <c r="I42" s="2" t="s">
        <v>41</v>
      </c>
      <c r="J42" s="2">
        <v>165</v>
      </c>
      <c r="K42" s="3" t="s">
        <v>17</v>
      </c>
      <c r="L42" s="2">
        <v>0.5</v>
      </c>
      <c r="M42" s="4">
        <v>0.06</v>
      </c>
      <c r="N42" s="3" t="s">
        <v>25</v>
      </c>
      <c r="O42" s="2">
        <v>5.15</v>
      </c>
      <c r="P42" s="5">
        <v>1.8</v>
      </c>
      <c r="Q42" s="2">
        <v>30.7</v>
      </c>
      <c r="R42" s="2">
        <v>6.25E-2</v>
      </c>
      <c r="S42" s="4">
        <v>2.3513513513513513</v>
      </c>
    </row>
    <row r="43" spans="1:19" x14ac:dyDescent="0.3">
      <c r="A43" s="1" t="s">
        <v>66</v>
      </c>
      <c r="B43" s="2">
        <v>2</v>
      </c>
      <c r="C43" s="2">
        <v>37</v>
      </c>
      <c r="D43" s="2">
        <v>24</v>
      </c>
      <c r="E43" s="2">
        <v>1</v>
      </c>
      <c r="F43" s="2">
        <v>7.4</v>
      </c>
      <c r="G43" s="2">
        <v>0.81700000000000006</v>
      </c>
      <c r="H43" s="5">
        <f t="shared" si="0"/>
        <v>0.1104054054054054</v>
      </c>
      <c r="I43" s="2" t="s">
        <v>41</v>
      </c>
      <c r="J43" s="2">
        <v>24</v>
      </c>
      <c r="K43" s="3" t="s">
        <v>15</v>
      </c>
      <c r="L43" s="2">
        <v>0.8</v>
      </c>
      <c r="M43" s="4">
        <v>0.2</v>
      </c>
      <c r="N43" s="3" t="s">
        <v>25</v>
      </c>
      <c r="O43" s="2">
        <v>13.91</v>
      </c>
      <c r="P43" s="5">
        <v>0.32129764636514391</v>
      </c>
      <c r="Q43" s="2">
        <v>40.6</v>
      </c>
      <c r="R43" s="2">
        <v>6.25E-2</v>
      </c>
      <c r="S43" s="4">
        <v>1.2837837837837838</v>
      </c>
    </row>
    <row r="44" spans="1:19" x14ac:dyDescent="0.3">
      <c r="A44" s="1" t="s">
        <v>67</v>
      </c>
      <c r="B44" s="2">
        <v>2</v>
      </c>
      <c r="C44" s="2">
        <v>37</v>
      </c>
      <c r="D44" s="2">
        <v>24</v>
      </c>
      <c r="E44" s="2">
        <v>1</v>
      </c>
      <c r="F44" s="2">
        <v>7.4</v>
      </c>
      <c r="G44" s="2">
        <v>0.81700000000000006</v>
      </c>
      <c r="H44" s="5">
        <f t="shared" si="0"/>
        <v>0.1104054054054054</v>
      </c>
      <c r="I44" s="2" t="s">
        <v>41</v>
      </c>
      <c r="J44" s="2">
        <v>4</v>
      </c>
      <c r="K44" s="3" t="s">
        <v>15</v>
      </c>
      <c r="L44" s="2">
        <v>1.05</v>
      </c>
      <c r="M44" s="4">
        <v>0.25</v>
      </c>
      <c r="N44" s="3" t="s">
        <v>25</v>
      </c>
      <c r="O44" s="2">
        <v>19.39</v>
      </c>
      <c r="P44" s="5">
        <v>7.1576185579363266E-2</v>
      </c>
      <c r="Q44" s="2">
        <v>44</v>
      </c>
      <c r="R44" s="2">
        <v>6.25E-2</v>
      </c>
      <c r="S44" s="4">
        <v>0.58108108108108103</v>
      </c>
    </row>
    <row r="45" spans="1:19" x14ac:dyDescent="0.3">
      <c r="A45" s="1" t="s">
        <v>68</v>
      </c>
      <c r="B45" s="2">
        <v>2</v>
      </c>
      <c r="C45" s="2">
        <v>37</v>
      </c>
      <c r="D45" s="2">
        <v>24</v>
      </c>
      <c r="E45" s="2">
        <v>1</v>
      </c>
      <c r="F45" s="2">
        <v>7.4</v>
      </c>
      <c r="G45" s="2">
        <v>0.81700000000000006</v>
      </c>
      <c r="H45" s="5">
        <f t="shared" si="0"/>
        <v>0.1104054054054054</v>
      </c>
      <c r="I45" s="2" t="s">
        <v>41</v>
      </c>
      <c r="J45" s="2">
        <v>165</v>
      </c>
      <c r="K45" s="3" t="s">
        <v>17</v>
      </c>
      <c r="L45" s="2">
        <v>0.7</v>
      </c>
      <c r="M45" s="4">
        <v>0.1</v>
      </c>
      <c r="N45" s="3" t="s">
        <v>25</v>
      </c>
      <c r="O45" s="2">
        <v>5.13</v>
      </c>
      <c r="P45" s="5">
        <v>1.81</v>
      </c>
      <c r="Q45" s="2">
        <v>30.6</v>
      </c>
      <c r="R45" s="2">
        <v>6.25E-2</v>
      </c>
      <c r="S45" s="4">
        <v>3.2432432432432434</v>
      </c>
    </row>
    <row r="46" spans="1:19" x14ac:dyDescent="0.3">
      <c r="A46" s="1" t="s">
        <v>69</v>
      </c>
      <c r="B46" s="2">
        <v>2</v>
      </c>
      <c r="C46" s="2">
        <v>37</v>
      </c>
      <c r="D46" s="2">
        <v>24</v>
      </c>
      <c r="E46" s="2">
        <v>0.5</v>
      </c>
      <c r="F46" s="2">
        <v>8.77</v>
      </c>
      <c r="G46" s="2">
        <v>0.67</v>
      </c>
      <c r="H46" s="5">
        <f t="shared" si="0"/>
        <v>7.6396807297605479E-2</v>
      </c>
      <c r="I46" s="2" t="s">
        <v>41</v>
      </c>
      <c r="J46" s="2">
        <v>24</v>
      </c>
      <c r="K46" s="3" t="s">
        <v>15</v>
      </c>
      <c r="L46" s="2">
        <v>0.8</v>
      </c>
      <c r="M46" s="4">
        <v>0.15</v>
      </c>
      <c r="N46" s="3" t="s">
        <v>25</v>
      </c>
      <c r="O46" s="2">
        <v>13.91</v>
      </c>
      <c r="P46" s="5">
        <v>0.32129764636514391</v>
      </c>
      <c r="Q46" s="2">
        <v>40.700000000000003</v>
      </c>
      <c r="R46" s="2">
        <v>6.25E-2</v>
      </c>
      <c r="S46" s="4">
        <v>1.1513513513513514</v>
      </c>
    </row>
    <row r="47" spans="1:19" x14ac:dyDescent="0.3">
      <c r="A47" s="1" t="s">
        <v>70</v>
      </c>
      <c r="B47" s="2">
        <v>0</v>
      </c>
      <c r="C47" s="2">
        <v>37</v>
      </c>
      <c r="D47" s="2">
        <v>24</v>
      </c>
      <c r="E47" s="2">
        <v>0.5</v>
      </c>
      <c r="F47" s="2">
        <v>9.25</v>
      </c>
      <c r="G47" s="2">
        <v>1.27</v>
      </c>
      <c r="H47" s="5">
        <f t="shared" si="0"/>
        <v>0.13729729729729731</v>
      </c>
      <c r="I47" s="2" t="s">
        <v>41</v>
      </c>
      <c r="J47" s="2">
        <v>165</v>
      </c>
      <c r="K47" s="3" t="s">
        <v>17</v>
      </c>
      <c r="L47" s="2">
        <v>0.5</v>
      </c>
      <c r="M47" s="4">
        <v>0.1</v>
      </c>
      <c r="N47" s="3" t="s">
        <v>18</v>
      </c>
      <c r="O47" s="2">
        <v>5.12</v>
      </c>
      <c r="P47" s="5">
        <v>1.8</v>
      </c>
      <c r="Q47" s="2">
        <v>30.7</v>
      </c>
      <c r="R47" s="2">
        <v>6.25E-2</v>
      </c>
      <c r="S47" s="4">
        <v>3.0810810810810811</v>
      </c>
    </row>
    <row r="48" spans="1:19" x14ac:dyDescent="0.3">
      <c r="A48" s="1" t="s">
        <v>71</v>
      </c>
      <c r="B48" s="2">
        <v>0</v>
      </c>
      <c r="C48" s="2">
        <v>37</v>
      </c>
      <c r="D48" s="2">
        <v>24</v>
      </c>
      <c r="E48" s="2">
        <v>0.5</v>
      </c>
      <c r="F48" s="2">
        <v>9.25</v>
      </c>
      <c r="G48" s="2">
        <v>1.27</v>
      </c>
      <c r="H48" s="5">
        <f t="shared" si="0"/>
        <v>0.13729729729729731</v>
      </c>
      <c r="I48" s="2" t="s">
        <v>41</v>
      </c>
      <c r="J48" s="2">
        <v>24</v>
      </c>
      <c r="K48" s="3" t="s">
        <v>15</v>
      </c>
      <c r="L48" s="2">
        <v>1.1000000000000001</v>
      </c>
      <c r="M48" s="4">
        <v>0.1</v>
      </c>
      <c r="N48" s="3" t="s">
        <v>18</v>
      </c>
      <c r="O48" s="2">
        <v>14.16</v>
      </c>
      <c r="P48" s="5">
        <v>0.31596022655987105</v>
      </c>
      <c r="Q48" s="2">
        <v>40.6</v>
      </c>
      <c r="R48" s="2">
        <v>6.25E-2</v>
      </c>
      <c r="S48" s="4">
        <v>1.3405405405405406</v>
      </c>
    </row>
    <row r="49" spans="1:19" x14ac:dyDescent="0.3">
      <c r="A49" s="1" t="s">
        <v>72</v>
      </c>
      <c r="B49" s="2">
        <v>4</v>
      </c>
      <c r="C49" s="2">
        <v>37</v>
      </c>
      <c r="D49" s="2">
        <v>24</v>
      </c>
      <c r="E49" s="2">
        <v>0.5</v>
      </c>
      <c r="F49" s="2">
        <v>9.25</v>
      </c>
      <c r="G49" s="2">
        <v>1.27</v>
      </c>
      <c r="H49" s="5">
        <f t="shared" si="0"/>
        <v>0.13729729729729731</v>
      </c>
      <c r="I49" s="2" t="s">
        <v>41</v>
      </c>
      <c r="J49" s="2">
        <v>24</v>
      </c>
      <c r="K49" s="3" t="s">
        <v>15</v>
      </c>
      <c r="L49" s="2">
        <v>0.6</v>
      </c>
      <c r="M49" s="4">
        <v>0.05</v>
      </c>
      <c r="N49" s="3" t="s">
        <v>18</v>
      </c>
      <c r="O49" s="2">
        <v>14.1</v>
      </c>
      <c r="P49" s="5">
        <v>0.32036703149617318</v>
      </c>
      <c r="Q49" s="2">
        <v>40.9</v>
      </c>
      <c r="R49" s="2">
        <v>6.25E-2</v>
      </c>
      <c r="S49" s="4">
        <v>1.7783783783783782</v>
      </c>
    </row>
    <row r="50" spans="1:19" x14ac:dyDescent="0.3">
      <c r="A50" s="1" t="s">
        <v>73</v>
      </c>
      <c r="B50" s="2">
        <v>4</v>
      </c>
      <c r="C50" s="2">
        <v>37</v>
      </c>
      <c r="D50" s="2">
        <v>24</v>
      </c>
      <c r="E50" s="2">
        <v>0.5</v>
      </c>
      <c r="F50" s="2">
        <v>9.25</v>
      </c>
      <c r="G50" s="2">
        <v>1.27</v>
      </c>
      <c r="H50" s="5">
        <f t="shared" si="0"/>
        <v>0.13729729729729731</v>
      </c>
      <c r="I50" s="2" t="s">
        <v>41</v>
      </c>
      <c r="J50" s="2">
        <v>4</v>
      </c>
      <c r="K50" s="3" t="s">
        <v>15</v>
      </c>
      <c r="L50" s="2">
        <v>0.45</v>
      </c>
      <c r="M50" s="4">
        <v>0.05</v>
      </c>
      <c r="N50" s="3" t="s">
        <v>18</v>
      </c>
      <c r="O50" s="2">
        <v>19.39</v>
      </c>
      <c r="P50" s="5">
        <v>7.1576185579363266E-2</v>
      </c>
      <c r="Q50" s="2">
        <v>44</v>
      </c>
      <c r="R50" s="2">
        <v>6.25E-2</v>
      </c>
      <c r="S50" s="4">
        <v>0.54054054054054057</v>
      </c>
    </row>
    <row r="51" spans="1:19" x14ac:dyDescent="0.3">
      <c r="A51" s="1" t="s">
        <v>74</v>
      </c>
      <c r="B51" s="2">
        <v>2</v>
      </c>
      <c r="C51" s="2">
        <v>30</v>
      </c>
      <c r="D51" s="2">
        <v>24</v>
      </c>
      <c r="E51" s="2">
        <v>0.5</v>
      </c>
      <c r="F51" s="2">
        <v>11.200000000000001</v>
      </c>
      <c r="G51" s="2">
        <v>0.88300000000000001</v>
      </c>
      <c r="H51" s="5">
        <f t="shared" si="0"/>
        <v>7.8839285714285709E-2</v>
      </c>
      <c r="I51" s="2" t="s">
        <v>14</v>
      </c>
      <c r="J51" s="2">
        <v>165</v>
      </c>
      <c r="K51" s="3" t="s">
        <v>17</v>
      </c>
      <c r="L51" s="2">
        <v>0.4</v>
      </c>
      <c r="M51" s="4">
        <v>0.15</v>
      </c>
      <c r="N51" s="3" t="s">
        <v>18</v>
      </c>
      <c r="O51" s="2">
        <v>5.16</v>
      </c>
      <c r="P51" s="5">
        <v>1.79</v>
      </c>
      <c r="Q51" s="2">
        <v>30.7</v>
      </c>
      <c r="R51" s="2">
        <v>6.25E-2</v>
      </c>
      <c r="S51" s="4">
        <v>3.3000000000000003</v>
      </c>
    </row>
    <row r="52" spans="1:19" x14ac:dyDescent="0.3">
      <c r="A52" s="1" t="s">
        <v>75</v>
      </c>
      <c r="B52" s="2">
        <v>2</v>
      </c>
      <c r="C52" s="2">
        <v>30</v>
      </c>
      <c r="D52" s="2">
        <v>24</v>
      </c>
      <c r="E52" s="2">
        <v>0.5</v>
      </c>
      <c r="F52" s="2">
        <v>11.200000000000001</v>
      </c>
      <c r="G52" s="2">
        <v>1.51</v>
      </c>
      <c r="H52" s="5">
        <f t="shared" si="0"/>
        <v>0.13482142857142856</v>
      </c>
      <c r="I52" s="2" t="s">
        <v>14</v>
      </c>
      <c r="J52" s="2">
        <v>24</v>
      </c>
      <c r="K52" s="3" t="s">
        <v>15</v>
      </c>
      <c r="L52" s="2">
        <v>0.66</v>
      </c>
      <c r="M52" s="4">
        <v>0.1</v>
      </c>
      <c r="N52" s="3" t="s">
        <v>18</v>
      </c>
      <c r="O52" s="2">
        <v>14.23</v>
      </c>
      <c r="P52" s="5">
        <v>0.31765230677186473</v>
      </c>
      <c r="Q52" s="2">
        <v>41.1</v>
      </c>
      <c r="R52" s="2">
        <v>6.25E-2</v>
      </c>
      <c r="S52" s="4">
        <v>2.1800000000000002</v>
      </c>
    </row>
    <row r="53" spans="1:19" x14ac:dyDescent="0.3">
      <c r="A53" s="1" t="s">
        <v>76</v>
      </c>
      <c r="B53" s="2">
        <v>2</v>
      </c>
      <c r="C53" s="2">
        <v>30</v>
      </c>
      <c r="D53" s="2">
        <v>24</v>
      </c>
      <c r="E53" s="2">
        <v>0.5</v>
      </c>
      <c r="F53" s="2">
        <v>11.200000000000001</v>
      </c>
      <c r="G53" s="2">
        <v>1.51</v>
      </c>
      <c r="H53" s="5">
        <f t="shared" si="0"/>
        <v>0.13482142857142856</v>
      </c>
      <c r="I53" s="2" t="s">
        <v>14</v>
      </c>
      <c r="J53" s="2">
        <v>4</v>
      </c>
      <c r="K53" s="3" t="s">
        <v>15</v>
      </c>
      <c r="L53" s="2">
        <v>0.75</v>
      </c>
      <c r="M53" s="4">
        <v>0.15</v>
      </c>
      <c r="N53" s="3" t="s">
        <v>18</v>
      </c>
      <c r="O53" s="2">
        <v>19.330000000000002</v>
      </c>
      <c r="P53" s="5">
        <v>7.2964598227137079E-2</v>
      </c>
      <c r="Q53" s="2">
        <v>43.9</v>
      </c>
      <c r="R53" s="2">
        <v>6.25E-2</v>
      </c>
      <c r="S53" s="4">
        <v>1.0133333333333332</v>
      </c>
    </row>
    <row r="54" spans="1:19" x14ac:dyDescent="0.3">
      <c r="A54" s="1" t="s">
        <v>77</v>
      </c>
      <c r="B54" s="2">
        <v>2</v>
      </c>
      <c r="C54" s="2">
        <v>30</v>
      </c>
      <c r="D54" s="2">
        <v>24</v>
      </c>
      <c r="E54" s="2">
        <v>0.5</v>
      </c>
      <c r="F54" s="2">
        <v>11.200000000000001</v>
      </c>
      <c r="G54" s="2">
        <v>1.51</v>
      </c>
      <c r="H54" s="5">
        <f t="shared" si="0"/>
        <v>0.13482142857142856</v>
      </c>
      <c r="I54" s="2" t="s">
        <v>14</v>
      </c>
      <c r="J54" s="2">
        <v>165</v>
      </c>
      <c r="K54" s="3" t="s">
        <v>17</v>
      </c>
      <c r="L54" s="2">
        <v>0.33300000000000002</v>
      </c>
      <c r="M54" s="4">
        <v>0.1</v>
      </c>
      <c r="N54" s="3" t="s">
        <v>18</v>
      </c>
      <c r="O54" s="2">
        <v>5.16</v>
      </c>
      <c r="P54" s="5">
        <v>1.8</v>
      </c>
      <c r="Q54" s="2">
        <v>30.7</v>
      </c>
      <c r="R54" s="2">
        <v>6.25E-2</v>
      </c>
      <c r="S54" s="4">
        <v>3.7666666666666666</v>
      </c>
    </row>
    <row r="55" spans="1:19" x14ac:dyDescent="0.3">
      <c r="A55" s="1" t="s">
        <v>78</v>
      </c>
      <c r="B55" s="2">
        <v>2</v>
      </c>
      <c r="C55" s="2">
        <v>37</v>
      </c>
      <c r="D55" s="2">
        <v>24</v>
      </c>
      <c r="E55" s="2">
        <v>0.5</v>
      </c>
      <c r="F55" s="2">
        <v>9.25</v>
      </c>
      <c r="G55" s="2">
        <v>1.27</v>
      </c>
      <c r="H55" s="5">
        <f t="shared" si="0"/>
        <v>0.13729729729729731</v>
      </c>
      <c r="I55" s="2" t="s">
        <v>14</v>
      </c>
      <c r="J55" s="2">
        <v>20</v>
      </c>
      <c r="K55" s="3" t="s">
        <v>79</v>
      </c>
      <c r="L55" s="2">
        <v>0.72499999999999998</v>
      </c>
      <c r="M55" s="4">
        <v>0.1</v>
      </c>
      <c r="N55" s="3" t="s">
        <v>18</v>
      </c>
      <c r="O55" s="2">
        <v>14.07</v>
      </c>
      <c r="P55" s="5">
        <v>0.26900000000000002</v>
      </c>
      <c r="Q55" s="2">
        <v>41.800000000000004</v>
      </c>
      <c r="R55" s="2">
        <v>6.25E-2</v>
      </c>
      <c r="S55" s="4">
        <v>1.4162162162162162</v>
      </c>
    </row>
    <row r="56" spans="1:19" x14ac:dyDescent="0.3">
      <c r="A56" s="1" t="s">
        <v>80</v>
      </c>
      <c r="B56" s="2">
        <v>2</v>
      </c>
      <c r="C56" s="2">
        <v>37</v>
      </c>
      <c r="D56" s="2">
        <v>24</v>
      </c>
      <c r="E56" s="2">
        <v>0.5</v>
      </c>
      <c r="F56" s="2">
        <v>9.25</v>
      </c>
      <c r="G56" s="2">
        <v>1.27</v>
      </c>
      <c r="H56" s="5">
        <f t="shared" si="0"/>
        <v>0.13729729729729731</v>
      </c>
      <c r="I56" s="2" t="s">
        <v>14</v>
      </c>
      <c r="J56" s="2">
        <v>3</v>
      </c>
      <c r="K56" s="3" t="s">
        <v>79</v>
      </c>
      <c r="L56" s="2">
        <v>0.69</v>
      </c>
      <c r="M56" s="4">
        <v>0.05</v>
      </c>
      <c r="N56" s="3" t="s">
        <v>18</v>
      </c>
      <c r="O56" s="2">
        <v>19.28</v>
      </c>
      <c r="P56" s="5">
        <v>4.8000000000000001E-2</v>
      </c>
      <c r="Q56" s="2">
        <v>44.800000000000004</v>
      </c>
      <c r="R56" s="2">
        <v>6.25E-2</v>
      </c>
      <c r="S56" s="4">
        <v>0.46216216216216222</v>
      </c>
    </row>
    <row r="57" spans="1:19" x14ac:dyDescent="0.3">
      <c r="A57" s="1" t="s">
        <v>81</v>
      </c>
      <c r="B57" s="2">
        <v>2</v>
      </c>
      <c r="C57" s="2">
        <v>40.75</v>
      </c>
      <c r="D57" s="2">
        <v>24</v>
      </c>
      <c r="E57" s="2">
        <v>0.5</v>
      </c>
      <c r="F57" s="2">
        <v>7.86</v>
      </c>
      <c r="G57" s="2">
        <v>0.57000000000000006</v>
      </c>
      <c r="H57" s="5">
        <f t="shared" si="0"/>
        <v>7.2519083969465659E-2</v>
      </c>
      <c r="I57" s="2" t="s">
        <v>14</v>
      </c>
      <c r="J57" s="2">
        <v>24</v>
      </c>
      <c r="K57" s="3" t="s">
        <v>15</v>
      </c>
      <c r="L57" s="2">
        <v>0.65</v>
      </c>
      <c r="M57" s="4">
        <v>0.05</v>
      </c>
      <c r="N57" s="3" t="s">
        <v>18</v>
      </c>
      <c r="O57" s="2">
        <v>13.74</v>
      </c>
      <c r="P57" s="5">
        <v>0.32303213350640925</v>
      </c>
      <c r="Q57" s="2">
        <v>40.5</v>
      </c>
      <c r="R57" s="2">
        <v>6.25E-2</v>
      </c>
      <c r="S57" s="4">
        <v>0.56441717791411039</v>
      </c>
    </row>
    <row r="58" spans="1:19" x14ac:dyDescent="0.3">
      <c r="A58" s="1" t="s">
        <v>83</v>
      </c>
      <c r="B58" s="2">
        <v>2</v>
      </c>
      <c r="C58" s="2">
        <v>37</v>
      </c>
      <c r="D58" s="2">
        <v>24</v>
      </c>
      <c r="E58" s="2">
        <v>0.5</v>
      </c>
      <c r="F58" s="2">
        <v>9.25</v>
      </c>
      <c r="G58" s="2">
        <v>0.77</v>
      </c>
      <c r="H58" s="5">
        <f t="shared" ref="H58:H92" si="1">G58/F58</f>
        <v>8.324324324324324E-2</v>
      </c>
      <c r="I58" s="2" t="s">
        <v>14</v>
      </c>
      <c r="J58" s="2">
        <v>300</v>
      </c>
      <c r="K58" s="3" t="s">
        <v>17</v>
      </c>
      <c r="L58" s="2">
        <v>0.37</v>
      </c>
      <c r="M58" s="4">
        <v>0.05</v>
      </c>
      <c r="N58" s="3" t="s">
        <v>18</v>
      </c>
      <c r="O58" s="2">
        <v>2.1</v>
      </c>
      <c r="P58" s="5">
        <v>3.6</v>
      </c>
      <c r="Q58" s="2">
        <v>26.5</v>
      </c>
      <c r="R58" s="2">
        <v>6.25E-2</v>
      </c>
      <c r="S58" s="4">
        <v>2.8378378378378377</v>
      </c>
    </row>
    <row r="59" spans="1:19" x14ac:dyDescent="0.3">
      <c r="A59" s="1" t="s">
        <v>84</v>
      </c>
      <c r="B59" s="2">
        <v>2</v>
      </c>
      <c r="C59" s="2">
        <v>37</v>
      </c>
      <c r="D59" s="2">
        <v>24</v>
      </c>
      <c r="E59" s="2">
        <v>0.5</v>
      </c>
      <c r="F59" s="2">
        <v>9.25</v>
      </c>
      <c r="G59" s="2">
        <v>0.77</v>
      </c>
      <c r="H59" s="5">
        <f t="shared" si="1"/>
        <v>8.324324324324324E-2</v>
      </c>
      <c r="I59" s="2" t="s">
        <v>14</v>
      </c>
      <c r="J59" s="2">
        <v>300</v>
      </c>
      <c r="K59" s="3" t="s">
        <v>17</v>
      </c>
      <c r="L59" s="2">
        <v>0.35</v>
      </c>
      <c r="M59" s="4">
        <v>0.05</v>
      </c>
      <c r="N59" s="3" t="s">
        <v>18</v>
      </c>
      <c r="O59" s="2">
        <v>2.34</v>
      </c>
      <c r="P59" s="5">
        <v>3.42</v>
      </c>
      <c r="Q59" s="2">
        <v>26.900000000000002</v>
      </c>
      <c r="R59" s="2">
        <v>6.25E-2</v>
      </c>
      <c r="S59" s="4">
        <v>2.6756756756756759</v>
      </c>
    </row>
    <row r="60" spans="1:19" x14ac:dyDescent="0.3">
      <c r="A60" s="1" t="s">
        <v>85</v>
      </c>
      <c r="B60" s="2">
        <v>2</v>
      </c>
      <c r="C60" s="2">
        <v>37</v>
      </c>
      <c r="D60" s="2">
        <v>24</v>
      </c>
      <c r="E60" s="2">
        <v>0.5</v>
      </c>
      <c r="F60" s="2">
        <v>9.25</v>
      </c>
      <c r="G60" s="2">
        <v>0.77</v>
      </c>
      <c r="H60" s="5">
        <f t="shared" si="1"/>
        <v>8.324324324324324E-2</v>
      </c>
      <c r="I60" s="2" t="s">
        <v>14</v>
      </c>
      <c r="J60" s="2">
        <v>400</v>
      </c>
      <c r="K60" s="3" t="s">
        <v>17</v>
      </c>
      <c r="L60" s="2">
        <v>0.3</v>
      </c>
      <c r="M60" s="4">
        <v>0.05</v>
      </c>
      <c r="N60" s="3" t="s">
        <v>132</v>
      </c>
      <c r="O60" s="2">
        <v>1.1599999999999999</v>
      </c>
      <c r="P60" s="5">
        <v>5.03</v>
      </c>
      <c r="Q60" s="2">
        <v>24.3</v>
      </c>
      <c r="R60" s="2">
        <v>6.25E-2</v>
      </c>
      <c r="S60" s="4">
        <v>2.1324324324324326</v>
      </c>
    </row>
    <row r="61" spans="1:19" x14ac:dyDescent="0.3">
      <c r="A61" s="1" t="s">
        <v>86</v>
      </c>
      <c r="B61" s="2">
        <v>2</v>
      </c>
      <c r="C61" s="2">
        <v>37</v>
      </c>
      <c r="D61" s="2">
        <v>24</v>
      </c>
      <c r="E61" s="2">
        <v>0.5</v>
      </c>
      <c r="F61" s="2">
        <v>9.25</v>
      </c>
      <c r="G61" s="2">
        <v>0.77</v>
      </c>
      <c r="H61" s="5">
        <f t="shared" si="1"/>
        <v>8.324324324324324E-2</v>
      </c>
      <c r="I61" s="2" t="s">
        <v>14</v>
      </c>
      <c r="J61" s="2">
        <v>500</v>
      </c>
      <c r="K61" s="3" t="s">
        <v>17</v>
      </c>
      <c r="L61" s="2">
        <v>0.18</v>
      </c>
      <c r="M61" s="4">
        <v>0.02</v>
      </c>
      <c r="N61" s="3" t="s">
        <v>18</v>
      </c>
      <c r="O61" s="2">
        <v>0.4</v>
      </c>
      <c r="P61" s="5">
        <v>7.36</v>
      </c>
      <c r="Q61" s="2">
        <v>21.2</v>
      </c>
      <c r="R61" s="2">
        <v>6.25E-2</v>
      </c>
      <c r="S61" s="4">
        <v>2.3351351351351353</v>
      </c>
    </row>
    <row r="62" spans="1:19" x14ac:dyDescent="0.3">
      <c r="A62" s="1" t="s">
        <v>87</v>
      </c>
      <c r="B62" s="2">
        <v>2</v>
      </c>
      <c r="C62" s="2">
        <v>37</v>
      </c>
      <c r="D62" s="2">
        <v>24</v>
      </c>
      <c r="E62" s="2">
        <v>0.5</v>
      </c>
      <c r="F62" s="2">
        <v>9.25</v>
      </c>
      <c r="G62" s="2">
        <v>0.77</v>
      </c>
      <c r="H62" s="5">
        <f t="shared" si="1"/>
        <v>8.324324324324324E-2</v>
      </c>
      <c r="I62" s="2" t="s">
        <v>14</v>
      </c>
      <c r="J62" s="2">
        <v>300</v>
      </c>
      <c r="K62" s="3" t="s">
        <v>88</v>
      </c>
      <c r="L62" s="2">
        <v>0.4</v>
      </c>
      <c r="M62" s="4">
        <v>0.05</v>
      </c>
      <c r="N62" s="3" t="s">
        <v>18</v>
      </c>
      <c r="O62" s="2">
        <v>2.97</v>
      </c>
      <c r="P62" s="5">
        <v>3.24</v>
      </c>
      <c r="Q62" s="2">
        <v>27.3</v>
      </c>
      <c r="R62" s="2">
        <v>6.25E-2</v>
      </c>
      <c r="S62" s="4">
        <v>2.4540540540540539</v>
      </c>
    </row>
    <row r="63" spans="1:19" x14ac:dyDescent="0.3">
      <c r="A63" s="1" t="s">
        <v>89</v>
      </c>
      <c r="B63" s="2">
        <v>2</v>
      </c>
      <c r="C63" s="2">
        <v>37</v>
      </c>
      <c r="D63" s="2">
        <v>24</v>
      </c>
      <c r="E63" s="2">
        <v>0.5</v>
      </c>
      <c r="F63" s="2">
        <v>9.25</v>
      </c>
      <c r="G63" s="2">
        <v>0.77</v>
      </c>
      <c r="H63" s="5">
        <f t="shared" si="1"/>
        <v>8.324324324324324E-2</v>
      </c>
      <c r="I63" s="2" t="s">
        <v>14</v>
      </c>
      <c r="J63" s="2">
        <v>400</v>
      </c>
      <c r="K63" s="3" t="s">
        <v>88</v>
      </c>
      <c r="L63" s="2">
        <v>0.35</v>
      </c>
      <c r="M63" s="4">
        <v>0.05</v>
      </c>
      <c r="N63" s="3" t="s">
        <v>18</v>
      </c>
      <c r="O63" s="2">
        <v>1.84</v>
      </c>
      <c r="P63" s="5">
        <v>4.3899999999999997</v>
      </c>
      <c r="Q63" s="2">
        <v>25.3</v>
      </c>
      <c r="R63" s="2">
        <v>6.25E-2</v>
      </c>
      <c r="S63" s="4">
        <v>3.0810810810810811</v>
      </c>
    </row>
    <row r="64" spans="1:19" x14ac:dyDescent="0.3">
      <c r="A64" s="1" t="s">
        <v>90</v>
      </c>
      <c r="B64" s="2">
        <v>2</v>
      </c>
      <c r="C64" s="2">
        <v>37</v>
      </c>
      <c r="D64" s="2">
        <v>24</v>
      </c>
      <c r="E64" s="2">
        <v>0.5</v>
      </c>
      <c r="F64" s="2">
        <v>9.25</v>
      </c>
      <c r="G64" s="2">
        <v>0.77</v>
      </c>
      <c r="H64" s="5">
        <f t="shared" si="1"/>
        <v>8.324324324324324E-2</v>
      </c>
      <c r="I64" s="2" t="s">
        <v>14</v>
      </c>
      <c r="J64" s="2">
        <v>500</v>
      </c>
      <c r="K64" s="3" t="s">
        <v>88</v>
      </c>
      <c r="L64" s="2">
        <v>0.28000000000000003</v>
      </c>
      <c r="M64" s="4">
        <v>0.05</v>
      </c>
      <c r="N64" s="3" t="s">
        <v>18</v>
      </c>
      <c r="O64" s="2">
        <v>0.84</v>
      </c>
      <c r="P64" s="5">
        <v>6.1000000000000005</v>
      </c>
      <c r="Q64" s="2">
        <v>22.900000000000002</v>
      </c>
      <c r="R64" s="2">
        <v>6.25E-2</v>
      </c>
      <c r="S64" s="4">
        <v>2.9729729729729728</v>
      </c>
    </row>
    <row r="65" spans="1:19" x14ac:dyDescent="0.3">
      <c r="A65" s="1" t="s">
        <v>91</v>
      </c>
      <c r="B65" s="2">
        <v>0</v>
      </c>
      <c r="C65" s="2">
        <v>37</v>
      </c>
      <c r="D65" s="2">
        <v>24</v>
      </c>
      <c r="E65" s="2">
        <v>0.5</v>
      </c>
      <c r="F65" s="2">
        <v>9.25</v>
      </c>
      <c r="G65" s="2">
        <v>0.77</v>
      </c>
      <c r="H65" s="5">
        <f t="shared" si="1"/>
        <v>8.324324324324324E-2</v>
      </c>
      <c r="I65" s="2" t="s">
        <v>14</v>
      </c>
      <c r="J65" s="2">
        <v>400</v>
      </c>
      <c r="K65" s="3" t="s">
        <v>17</v>
      </c>
      <c r="L65" s="2">
        <v>0.5</v>
      </c>
      <c r="M65" s="4">
        <v>0.05</v>
      </c>
      <c r="N65" s="3" t="s">
        <v>18</v>
      </c>
      <c r="O65" s="2">
        <v>1.03</v>
      </c>
      <c r="P65" s="5">
        <v>5.29</v>
      </c>
      <c r="Q65" s="2">
        <v>24</v>
      </c>
      <c r="R65" s="2">
        <v>6.25E-2</v>
      </c>
      <c r="S65" s="4">
        <v>2.9189189189189189</v>
      </c>
    </row>
    <row r="66" spans="1:19" x14ac:dyDescent="0.3">
      <c r="A66" s="1" t="s">
        <v>92</v>
      </c>
      <c r="B66" s="2">
        <v>0</v>
      </c>
      <c r="C66" s="2">
        <v>37</v>
      </c>
      <c r="D66" s="2">
        <v>24</v>
      </c>
      <c r="E66" s="2">
        <v>0.5</v>
      </c>
      <c r="F66" s="2">
        <v>9.25</v>
      </c>
      <c r="G66" s="2">
        <v>0.77</v>
      </c>
      <c r="H66" s="5">
        <f t="shared" si="1"/>
        <v>8.324324324324324E-2</v>
      </c>
      <c r="I66" s="2" t="s">
        <v>14</v>
      </c>
      <c r="J66" s="2">
        <v>500</v>
      </c>
      <c r="K66" s="3" t="s">
        <v>17</v>
      </c>
      <c r="L66" s="2">
        <v>0.45</v>
      </c>
      <c r="M66" s="4">
        <v>0.05</v>
      </c>
      <c r="N66" s="3" t="s">
        <v>18</v>
      </c>
      <c r="O66" s="2">
        <v>0.31</v>
      </c>
      <c r="P66" s="5">
        <v>7.91</v>
      </c>
      <c r="Q66" s="2">
        <v>20.5</v>
      </c>
      <c r="R66" s="2">
        <v>6.25E-2</v>
      </c>
      <c r="S66" s="4">
        <v>2.7567567567567566</v>
      </c>
    </row>
    <row r="67" spans="1:19" x14ac:dyDescent="0.3">
      <c r="A67" s="1" t="s">
        <v>93</v>
      </c>
      <c r="B67" s="2">
        <v>1</v>
      </c>
      <c r="C67" s="2">
        <v>37</v>
      </c>
      <c r="D67" s="2">
        <v>24</v>
      </c>
      <c r="E67" s="2">
        <v>0.25</v>
      </c>
      <c r="F67" s="2">
        <v>9.25</v>
      </c>
      <c r="G67" s="2">
        <v>1.19</v>
      </c>
      <c r="H67" s="5">
        <f t="shared" si="1"/>
        <v>0.12864864864864864</v>
      </c>
      <c r="I67" s="2" t="s">
        <v>14</v>
      </c>
      <c r="J67" s="2">
        <v>24</v>
      </c>
      <c r="K67" s="3" t="s">
        <v>15</v>
      </c>
      <c r="L67" s="2">
        <v>0.85</v>
      </c>
      <c r="M67" s="4">
        <v>0.1</v>
      </c>
      <c r="N67" s="3" t="s">
        <v>18</v>
      </c>
      <c r="O67" s="2">
        <v>15.040000000000001</v>
      </c>
      <c r="P67" s="5">
        <v>0.30759835252216583</v>
      </c>
      <c r="Q67" s="2">
        <v>42</v>
      </c>
      <c r="R67" s="2">
        <v>6.25E-2</v>
      </c>
      <c r="S67" s="4">
        <v>2.3378378378378377</v>
      </c>
    </row>
    <row r="68" spans="1:19" x14ac:dyDescent="0.3">
      <c r="A68" s="1" t="s">
        <v>94</v>
      </c>
      <c r="B68" s="2">
        <v>2</v>
      </c>
      <c r="C68" s="2">
        <v>47</v>
      </c>
      <c r="D68" s="2">
        <v>24</v>
      </c>
      <c r="E68" s="2">
        <v>0.5</v>
      </c>
      <c r="F68" s="2">
        <v>6.0600000000000005</v>
      </c>
      <c r="G68" s="2">
        <v>0.46</v>
      </c>
      <c r="H68" s="5">
        <f t="shared" si="1"/>
        <v>7.590759075907591E-2</v>
      </c>
      <c r="I68" s="2" t="s">
        <v>95</v>
      </c>
      <c r="J68" s="2">
        <v>165</v>
      </c>
      <c r="K68" s="3" t="s">
        <v>17</v>
      </c>
      <c r="L68" s="2">
        <v>0.5</v>
      </c>
      <c r="M68" s="4">
        <v>0.2</v>
      </c>
      <c r="N68" s="3" t="s">
        <v>18</v>
      </c>
      <c r="O68" s="2">
        <v>5.14</v>
      </c>
      <c r="P68" s="5">
        <v>1.78</v>
      </c>
      <c r="Q68" s="2">
        <v>30.7</v>
      </c>
      <c r="R68" s="2">
        <v>6.25E-2</v>
      </c>
      <c r="S68" s="4">
        <v>1.246808510638298</v>
      </c>
    </row>
    <row r="69" spans="1:19" x14ac:dyDescent="0.3">
      <c r="A69" s="1" t="s">
        <v>96</v>
      </c>
      <c r="B69" s="2">
        <v>2</v>
      </c>
      <c r="C69" s="2">
        <v>47</v>
      </c>
      <c r="D69" s="2">
        <v>24</v>
      </c>
      <c r="E69" s="2">
        <v>0.5</v>
      </c>
      <c r="F69" s="2">
        <v>6.0600000000000005</v>
      </c>
      <c r="G69" s="2">
        <v>0.46</v>
      </c>
      <c r="H69" s="5">
        <f t="shared" si="1"/>
        <v>7.590759075907591E-2</v>
      </c>
      <c r="I69" s="2" t="s">
        <v>95</v>
      </c>
      <c r="J69" s="2">
        <v>300</v>
      </c>
      <c r="K69" s="3" t="s">
        <v>17</v>
      </c>
      <c r="L69" s="2">
        <v>0.55000000000000004</v>
      </c>
      <c r="M69" s="4">
        <v>0.1</v>
      </c>
      <c r="N69" s="3" t="s">
        <v>18</v>
      </c>
      <c r="O69" s="2">
        <v>2.29</v>
      </c>
      <c r="P69" s="5">
        <v>3.46</v>
      </c>
      <c r="Q69" s="2">
        <v>26.900000000000002</v>
      </c>
      <c r="R69" s="2">
        <v>6.25E-2</v>
      </c>
      <c r="S69" s="4">
        <v>1.6659574468085105</v>
      </c>
    </row>
    <row r="70" spans="1:19" x14ac:dyDescent="0.3">
      <c r="A70" s="1" t="s">
        <v>97</v>
      </c>
      <c r="B70" s="2">
        <v>2</v>
      </c>
      <c r="C70" s="2">
        <v>47</v>
      </c>
      <c r="D70" s="2">
        <v>24</v>
      </c>
      <c r="E70" s="2">
        <v>0.5</v>
      </c>
      <c r="F70" s="2">
        <v>6.0600000000000005</v>
      </c>
      <c r="G70" s="2">
        <v>0.46</v>
      </c>
      <c r="H70" s="5">
        <f t="shared" si="1"/>
        <v>7.590759075907591E-2</v>
      </c>
      <c r="I70" s="2" t="s">
        <v>95</v>
      </c>
      <c r="J70" s="2">
        <v>400</v>
      </c>
      <c r="K70" s="3" t="s">
        <v>17</v>
      </c>
      <c r="L70" s="2">
        <v>0.5</v>
      </c>
      <c r="M70" s="4">
        <v>0.25</v>
      </c>
      <c r="N70" s="3" t="s">
        <v>18</v>
      </c>
      <c r="O70" s="2">
        <v>1.01</v>
      </c>
      <c r="P70" s="5">
        <v>5.21</v>
      </c>
      <c r="Q70" s="2">
        <v>24.1</v>
      </c>
      <c r="R70" s="2">
        <v>6.25E-2</v>
      </c>
      <c r="S70" s="4">
        <v>3.1914893617021276</v>
      </c>
    </row>
    <row r="71" spans="1:19" x14ac:dyDescent="0.3">
      <c r="A71" s="1" t="s">
        <v>98</v>
      </c>
      <c r="B71" s="2">
        <v>2</v>
      </c>
      <c r="C71" s="2">
        <v>47</v>
      </c>
      <c r="D71" s="2">
        <v>24</v>
      </c>
      <c r="E71" s="2">
        <v>0.5</v>
      </c>
      <c r="F71" s="2">
        <v>6.0600000000000005</v>
      </c>
      <c r="G71" s="2">
        <v>0.46</v>
      </c>
      <c r="H71" s="5">
        <f t="shared" si="1"/>
        <v>7.590759075907591E-2</v>
      </c>
      <c r="I71" s="2" t="s">
        <v>95</v>
      </c>
      <c r="J71" s="2">
        <v>500</v>
      </c>
      <c r="K71" s="3" t="s">
        <v>17</v>
      </c>
      <c r="L71" s="2">
        <v>0.45</v>
      </c>
      <c r="M71" s="4">
        <v>0.1</v>
      </c>
      <c r="N71" s="3" t="s">
        <v>132</v>
      </c>
      <c r="O71" s="2">
        <v>0.24</v>
      </c>
      <c r="P71" s="5">
        <v>7.9300000000000006</v>
      </c>
      <c r="Q71" s="2">
        <v>20.5</v>
      </c>
      <c r="R71" s="2">
        <v>6.25E-2</v>
      </c>
      <c r="S71" s="4">
        <v>2.5744680851063828</v>
      </c>
    </row>
    <row r="72" spans="1:19" x14ac:dyDescent="0.3">
      <c r="A72" s="1" t="s">
        <v>99</v>
      </c>
      <c r="B72" s="2">
        <v>2</v>
      </c>
      <c r="C72" s="2">
        <v>47</v>
      </c>
      <c r="D72" s="2">
        <v>24</v>
      </c>
      <c r="E72" s="2">
        <v>0.5</v>
      </c>
      <c r="F72" s="2">
        <v>6.25</v>
      </c>
      <c r="G72" s="2">
        <v>0.46</v>
      </c>
      <c r="H72" s="5">
        <f t="shared" si="1"/>
        <v>7.3599999999999999E-2</v>
      </c>
      <c r="I72" s="2" t="s">
        <v>95</v>
      </c>
      <c r="J72" s="2">
        <v>24</v>
      </c>
      <c r="K72" s="3" t="s">
        <v>15</v>
      </c>
      <c r="L72" s="2">
        <v>0.75</v>
      </c>
      <c r="M72" s="4">
        <v>0.15</v>
      </c>
      <c r="N72" s="3" t="s">
        <v>18</v>
      </c>
      <c r="O72" s="2">
        <v>14.56</v>
      </c>
      <c r="P72" s="5">
        <v>0.30282438506778725</v>
      </c>
      <c r="Q72" s="2">
        <v>41.300000000000004</v>
      </c>
      <c r="R72" s="2">
        <v>6.25E-2</v>
      </c>
      <c r="S72" s="4">
        <v>0.43404255319148932</v>
      </c>
    </row>
    <row r="73" spans="1:19" x14ac:dyDescent="0.3">
      <c r="A73" s="1" t="s">
        <v>100</v>
      </c>
      <c r="B73" s="2">
        <v>1</v>
      </c>
      <c r="C73" s="2">
        <v>30</v>
      </c>
      <c r="D73" s="2">
        <v>24</v>
      </c>
      <c r="E73" s="2">
        <v>0.1875</v>
      </c>
      <c r="F73" s="2">
        <v>11.200000000000001</v>
      </c>
      <c r="G73" s="2">
        <v>1.42</v>
      </c>
      <c r="H73" s="5">
        <f t="shared" si="1"/>
        <v>0.12678571428571428</v>
      </c>
      <c r="I73" s="2" t="s">
        <v>14</v>
      </c>
      <c r="J73" s="4">
        <v>1.9331740397924499</v>
      </c>
      <c r="K73" s="3" t="s">
        <v>42</v>
      </c>
      <c r="L73" s="2">
        <v>0.75</v>
      </c>
      <c r="M73" s="4">
        <v>0.15</v>
      </c>
      <c r="N73" s="3" t="s">
        <v>18</v>
      </c>
      <c r="O73" s="2">
        <v>20.77</v>
      </c>
      <c r="P73" s="5">
        <v>1.7000000000000001E-2</v>
      </c>
      <c r="Q73" s="2">
        <v>50.1</v>
      </c>
      <c r="R73" s="2">
        <v>6.25E-2</v>
      </c>
      <c r="S73" s="4">
        <v>0.45666666666666667</v>
      </c>
    </row>
    <row r="74" spans="1:19" x14ac:dyDescent="0.3">
      <c r="A74" s="1" t="s">
        <v>101</v>
      </c>
      <c r="B74" s="2">
        <v>1</v>
      </c>
      <c r="C74" s="2">
        <v>30</v>
      </c>
      <c r="D74" s="2">
        <v>24</v>
      </c>
      <c r="E74" s="2">
        <v>0.1875</v>
      </c>
      <c r="F74" s="2">
        <v>11.200000000000001</v>
      </c>
      <c r="G74" s="2">
        <v>1.42</v>
      </c>
      <c r="H74" s="5">
        <f t="shared" si="1"/>
        <v>0.12678571428571428</v>
      </c>
      <c r="I74" s="2" t="s">
        <v>14</v>
      </c>
      <c r="J74" s="4">
        <v>0.30930784636679298</v>
      </c>
      <c r="K74" s="3" t="s">
        <v>52</v>
      </c>
      <c r="L74" s="2">
        <v>0.75</v>
      </c>
      <c r="M74" s="4">
        <v>0.25</v>
      </c>
      <c r="N74" s="3" t="s">
        <v>18</v>
      </c>
      <c r="O74" s="2">
        <v>26.810000000000002</v>
      </c>
      <c r="P74" s="5">
        <v>6.4000000000000003E-3</v>
      </c>
      <c r="Q74" s="2">
        <v>52.9</v>
      </c>
      <c r="R74" s="2">
        <v>6.25E-2</v>
      </c>
      <c r="S74" s="4">
        <v>0.28999999999999998</v>
      </c>
    </row>
    <row r="75" spans="1:19" x14ac:dyDescent="0.3">
      <c r="A75" s="1" t="s">
        <v>102</v>
      </c>
      <c r="B75" s="2">
        <v>1</v>
      </c>
      <c r="C75" s="2">
        <v>30</v>
      </c>
      <c r="D75" s="2">
        <v>24</v>
      </c>
      <c r="E75" s="2">
        <v>0.5</v>
      </c>
      <c r="F75" s="2">
        <v>11.200000000000001</v>
      </c>
      <c r="G75" s="2">
        <v>1.45</v>
      </c>
      <c r="H75" s="5">
        <f t="shared" si="1"/>
        <v>0.1294642857142857</v>
      </c>
      <c r="I75" s="2" t="s">
        <v>14</v>
      </c>
      <c r="J75" s="4">
        <v>0.19331740397924499</v>
      </c>
      <c r="K75" s="3" t="s">
        <v>103</v>
      </c>
      <c r="L75" s="2">
        <v>0.9</v>
      </c>
      <c r="M75" s="4">
        <v>0.3</v>
      </c>
      <c r="N75" s="3" t="s">
        <v>18</v>
      </c>
      <c r="O75" s="2">
        <v>19.28</v>
      </c>
      <c r="P75" s="5">
        <v>4.0000000000000001E-3</v>
      </c>
      <c r="Q75" s="2">
        <v>48.4</v>
      </c>
      <c r="R75" s="2">
        <v>6.25E-2</v>
      </c>
      <c r="S75" s="4">
        <v>0.19</v>
      </c>
    </row>
    <row r="76" spans="1:19" x14ac:dyDescent="0.3">
      <c r="A76" s="1" t="s">
        <v>104</v>
      </c>
      <c r="B76" s="2">
        <v>1</v>
      </c>
      <c r="C76" s="2">
        <v>30</v>
      </c>
      <c r="D76" s="2">
        <v>36</v>
      </c>
      <c r="E76" s="2">
        <v>0.5</v>
      </c>
      <c r="F76" s="2">
        <v>11.200000000000001</v>
      </c>
      <c r="G76" s="2">
        <v>1.18</v>
      </c>
      <c r="H76" s="5">
        <f t="shared" si="1"/>
        <v>0.10535714285714284</v>
      </c>
      <c r="I76" s="2" t="s">
        <v>14</v>
      </c>
      <c r="J76" s="4">
        <v>0.30930784636679298</v>
      </c>
      <c r="K76" s="3" t="s">
        <v>52</v>
      </c>
      <c r="L76" s="2">
        <v>0.85</v>
      </c>
      <c r="M76" s="4">
        <v>0.15</v>
      </c>
      <c r="N76" s="3" t="s">
        <v>18</v>
      </c>
      <c r="O76" s="2">
        <v>26.66</v>
      </c>
      <c r="P76" s="5">
        <v>7.3000000000000001E-3</v>
      </c>
      <c r="Q76" s="2">
        <v>52.9</v>
      </c>
      <c r="R76" s="2">
        <v>6.25E-2</v>
      </c>
      <c r="S76" s="4">
        <v>0.19333333333333333</v>
      </c>
    </row>
    <row r="77" spans="1:19" x14ac:dyDescent="0.3">
      <c r="A77" s="1" t="s">
        <v>105</v>
      </c>
      <c r="B77" s="2">
        <v>2</v>
      </c>
      <c r="C77" s="2">
        <v>47.4</v>
      </c>
      <c r="D77" s="2">
        <v>24</v>
      </c>
      <c r="E77" s="2">
        <v>0.5</v>
      </c>
      <c r="F77" s="2">
        <v>5.13</v>
      </c>
      <c r="G77" s="2">
        <v>0.439</v>
      </c>
      <c r="H77" s="5">
        <f t="shared" si="1"/>
        <v>8.5575048732943471E-2</v>
      </c>
      <c r="I77" s="2" t="s">
        <v>95</v>
      </c>
      <c r="J77" s="2">
        <v>165</v>
      </c>
      <c r="K77" s="3" t="s">
        <v>17</v>
      </c>
      <c r="L77" s="2">
        <v>0.6</v>
      </c>
      <c r="M77" s="4">
        <v>0.2</v>
      </c>
      <c r="N77" s="3" t="s">
        <v>18</v>
      </c>
      <c r="O77" s="2">
        <v>5.14</v>
      </c>
      <c r="P77" s="5">
        <v>1.77</v>
      </c>
      <c r="Q77" s="2">
        <v>30.7</v>
      </c>
      <c r="R77" s="2">
        <v>6.25E-2</v>
      </c>
      <c r="S77" s="4">
        <v>1.2362869198312236</v>
      </c>
    </row>
    <row r="78" spans="1:19" x14ac:dyDescent="0.3">
      <c r="A78" s="1" t="s">
        <v>106</v>
      </c>
      <c r="B78" s="2">
        <v>2</v>
      </c>
      <c r="C78" s="2">
        <v>47.4</v>
      </c>
      <c r="D78" s="2">
        <v>24</v>
      </c>
      <c r="E78" s="2">
        <v>0.5</v>
      </c>
      <c r="F78" s="2">
        <v>5.13</v>
      </c>
      <c r="G78" s="2">
        <v>0.439</v>
      </c>
      <c r="H78" s="5">
        <f t="shared" si="1"/>
        <v>8.5575048732943471E-2</v>
      </c>
      <c r="I78" s="2" t="s">
        <v>95</v>
      </c>
      <c r="J78" s="2">
        <v>300</v>
      </c>
      <c r="K78" s="3" t="s">
        <v>17</v>
      </c>
      <c r="L78" s="2">
        <v>0.5</v>
      </c>
      <c r="M78" s="4">
        <v>0.15</v>
      </c>
      <c r="N78" s="3" t="s">
        <v>18</v>
      </c>
      <c r="O78" s="2">
        <v>2.39</v>
      </c>
      <c r="P78" s="5">
        <v>3.36</v>
      </c>
      <c r="Q78" s="2">
        <v>27.1</v>
      </c>
      <c r="R78" s="2">
        <v>6.25E-2</v>
      </c>
      <c r="S78" s="4">
        <v>1.5864978902953588</v>
      </c>
    </row>
    <row r="79" spans="1:19" x14ac:dyDescent="0.3">
      <c r="A79" s="1" t="s">
        <v>107</v>
      </c>
      <c r="B79" s="2">
        <v>2</v>
      </c>
      <c r="C79" s="2">
        <v>47.4</v>
      </c>
      <c r="D79" s="2">
        <v>24</v>
      </c>
      <c r="E79" s="2">
        <v>0.5</v>
      </c>
      <c r="F79" s="2">
        <v>5.13</v>
      </c>
      <c r="G79" s="2">
        <v>0.439</v>
      </c>
      <c r="H79" s="5">
        <f t="shared" si="1"/>
        <v>8.5575048732943471E-2</v>
      </c>
      <c r="I79" s="2" t="s">
        <v>95</v>
      </c>
      <c r="J79" s="2">
        <v>24</v>
      </c>
      <c r="K79" s="3" t="s">
        <v>15</v>
      </c>
      <c r="L79" s="2">
        <v>0.9</v>
      </c>
      <c r="M79" s="4">
        <v>0.5</v>
      </c>
      <c r="N79" s="3" t="s">
        <v>18</v>
      </c>
      <c r="O79" s="2">
        <v>14.700000000000001</v>
      </c>
      <c r="P79" s="5">
        <v>0.30594240675532969</v>
      </c>
      <c r="Q79" s="2">
        <v>41.6</v>
      </c>
      <c r="R79" s="2">
        <v>6.25E-2</v>
      </c>
      <c r="S79" s="4">
        <v>0.76160337552742619</v>
      </c>
    </row>
    <row r="80" spans="1:19" x14ac:dyDescent="0.3">
      <c r="A80" s="1" t="s">
        <v>108</v>
      </c>
      <c r="B80" s="2">
        <v>2</v>
      </c>
      <c r="C80" s="2">
        <v>47.4</v>
      </c>
      <c r="D80" s="2">
        <v>24</v>
      </c>
      <c r="E80" s="2">
        <v>0.5</v>
      </c>
      <c r="F80" s="2">
        <v>5.13</v>
      </c>
      <c r="G80" s="2">
        <v>0.439</v>
      </c>
      <c r="H80" s="5">
        <f t="shared" si="1"/>
        <v>8.5575048732943471E-2</v>
      </c>
      <c r="I80" s="2" t="s">
        <v>41</v>
      </c>
      <c r="J80" s="2">
        <v>165</v>
      </c>
      <c r="K80" s="3" t="s">
        <v>17</v>
      </c>
      <c r="L80" s="2">
        <v>0.6</v>
      </c>
      <c r="M80" s="4">
        <v>0.2</v>
      </c>
      <c r="N80" s="3" t="s">
        <v>18</v>
      </c>
      <c r="O80" s="2">
        <v>5.1000000000000005</v>
      </c>
      <c r="P80" s="5">
        <v>1.79</v>
      </c>
      <c r="Q80" s="2">
        <v>30.7</v>
      </c>
      <c r="R80" s="2">
        <v>6.25E-2</v>
      </c>
      <c r="S80" s="4">
        <v>1.2278481012658229</v>
      </c>
    </row>
    <row r="81" spans="1:19" x14ac:dyDescent="0.3">
      <c r="A81" s="1" t="s">
        <v>109</v>
      </c>
      <c r="B81" s="2">
        <v>2</v>
      </c>
      <c r="C81" s="2">
        <v>47.4</v>
      </c>
      <c r="D81" s="2">
        <v>12</v>
      </c>
      <c r="E81" s="2">
        <v>0.5</v>
      </c>
      <c r="F81" s="2">
        <v>5.13</v>
      </c>
      <c r="G81" s="2">
        <v>0.439</v>
      </c>
      <c r="H81" s="5">
        <f t="shared" si="1"/>
        <v>8.5575048732943471E-2</v>
      </c>
      <c r="I81" s="2" t="s">
        <v>95</v>
      </c>
      <c r="J81" s="2">
        <v>165</v>
      </c>
      <c r="K81" s="3" t="s">
        <v>17</v>
      </c>
      <c r="L81" s="2">
        <v>0.75</v>
      </c>
      <c r="M81" s="4">
        <v>0.25</v>
      </c>
      <c r="N81" s="3" t="s">
        <v>18</v>
      </c>
      <c r="O81" s="2">
        <v>5.13</v>
      </c>
      <c r="P81" s="5">
        <v>1.78</v>
      </c>
      <c r="Q81" s="2">
        <v>30.7</v>
      </c>
      <c r="R81" s="2">
        <v>6.25E-2</v>
      </c>
      <c r="S81" s="4">
        <v>1.5780590717299579</v>
      </c>
    </row>
    <row r="82" spans="1:19" x14ac:dyDescent="0.3">
      <c r="A82" s="1" t="s">
        <v>110</v>
      </c>
      <c r="B82" s="2">
        <v>2</v>
      </c>
      <c r="C82" s="2">
        <v>75</v>
      </c>
      <c r="D82" s="2">
        <v>24</v>
      </c>
      <c r="E82" s="2">
        <v>0.5</v>
      </c>
      <c r="F82" s="2">
        <v>37.200000000000003</v>
      </c>
      <c r="G82" s="2">
        <v>2.96</v>
      </c>
      <c r="H82" s="5">
        <f t="shared" si="1"/>
        <v>7.956989247311827E-2</v>
      </c>
      <c r="I82" s="2" t="s">
        <v>82</v>
      </c>
      <c r="J82" s="2">
        <v>24</v>
      </c>
      <c r="K82" s="3" t="s">
        <v>15</v>
      </c>
      <c r="L82" s="2">
        <v>1</v>
      </c>
      <c r="M82" s="4">
        <v>0.2</v>
      </c>
      <c r="N82" s="3" t="s">
        <v>111</v>
      </c>
      <c r="O82" s="2">
        <v>14.9</v>
      </c>
      <c r="P82" s="5">
        <v>0.30469382552743302</v>
      </c>
      <c r="Q82" s="2">
        <v>41.9</v>
      </c>
      <c r="R82" s="2">
        <v>6.25E-2</v>
      </c>
      <c r="S82" s="4">
        <v>3.8533333333333335</v>
      </c>
    </row>
    <row r="83" spans="1:19" x14ac:dyDescent="0.3">
      <c r="A83" s="1" t="s">
        <v>112</v>
      </c>
      <c r="B83" s="2">
        <v>2</v>
      </c>
      <c r="C83" s="2">
        <v>75</v>
      </c>
      <c r="D83" s="2">
        <v>24</v>
      </c>
      <c r="E83" s="2">
        <v>0.5</v>
      </c>
      <c r="F83" s="2">
        <v>37.200000000000003</v>
      </c>
      <c r="G83" s="2">
        <v>2.96</v>
      </c>
      <c r="H83" s="5">
        <f t="shared" si="1"/>
        <v>7.956989247311827E-2</v>
      </c>
      <c r="I83" s="2" t="s">
        <v>82</v>
      </c>
      <c r="J83" s="2">
        <v>14.700000000000001</v>
      </c>
      <c r="K83" s="3" t="s">
        <v>42</v>
      </c>
      <c r="L83" s="2">
        <v>0.9</v>
      </c>
      <c r="M83" s="4">
        <v>0.3</v>
      </c>
      <c r="N83" s="3" t="s">
        <v>111</v>
      </c>
      <c r="O83" s="2">
        <v>16.89</v>
      </c>
      <c r="P83" s="5">
        <v>0.11899999999999999</v>
      </c>
      <c r="Q83" s="2">
        <v>46.6</v>
      </c>
      <c r="R83" s="2">
        <v>6.25E-2</v>
      </c>
      <c r="S83" s="4">
        <v>1.6066666666666667</v>
      </c>
    </row>
    <row r="84" spans="1:19" x14ac:dyDescent="0.3">
      <c r="A84" s="1" t="s">
        <v>113</v>
      </c>
      <c r="B84" s="2">
        <v>2</v>
      </c>
      <c r="C84" s="2">
        <v>75</v>
      </c>
      <c r="D84" s="2">
        <v>24</v>
      </c>
      <c r="E84" s="2">
        <v>0.5</v>
      </c>
      <c r="F84" s="2">
        <v>37.200000000000003</v>
      </c>
      <c r="G84" s="2">
        <v>2.95</v>
      </c>
      <c r="H84" s="5">
        <f t="shared" si="1"/>
        <v>7.9301075268817203E-2</v>
      </c>
      <c r="I84" s="2" t="s">
        <v>82</v>
      </c>
      <c r="J84" s="2">
        <v>24</v>
      </c>
      <c r="K84" s="3" t="s">
        <v>15</v>
      </c>
      <c r="L84" s="2">
        <v>1</v>
      </c>
      <c r="M84" s="4">
        <v>0.3</v>
      </c>
      <c r="N84" s="3" t="s">
        <v>111</v>
      </c>
      <c r="O84" s="2">
        <v>15.14</v>
      </c>
      <c r="P84" s="5">
        <v>0.29356680758560422</v>
      </c>
      <c r="Q84" s="2">
        <v>42.2</v>
      </c>
      <c r="R84" s="2">
        <v>6.25E-2</v>
      </c>
      <c r="S84" s="4">
        <v>1.8533333333333333</v>
      </c>
    </row>
    <row r="85" spans="1:19" x14ac:dyDescent="0.3">
      <c r="A85" s="1" t="s">
        <v>114</v>
      </c>
      <c r="B85" s="2">
        <v>2</v>
      </c>
      <c r="C85" s="2">
        <v>75</v>
      </c>
      <c r="D85" s="2">
        <v>24</v>
      </c>
      <c r="E85" s="2">
        <v>0.5</v>
      </c>
      <c r="F85" s="2">
        <v>37.200000000000003</v>
      </c>
      <c r="G85" s="2">
        <v>2.95</v>
      </c>
      <c r="H85" s="5">
        <f t="shared" si="1"/>
        <v>7.9301075268817203E-2</v>
      </c>
      <c r="I85" s="2" t="s">
        <v>82</v>
      </c>
      <c r="J85" s="2">
        <v>24</v>
      </c>
      <c r="K85" s="3" t="s">
        <v>115</v>
      </c>
      <c r="L85" s="2">
        <v>1</v>
      </c>
      <c r="M85" s="4">
        <v>0.1</v>
      </c>
      <c r="N85" s="3" t="s">
        <v>111</v>
      </c>
      <c r="O85" s="2">
        <v>16.41</v>
      </c>
      <c r="P85" s="5">
        <v>0.27400000000000002</v>
      </c>
      <c r="Q85" s="2">
        <v>44.2</v>
      </c>
      <c r="R85" s="2">
        <v>6.25E-2</v>
      </c>
      <c r="S85" s="4">
        <v>2.3066666666666666</v>
      </c>
    </row>
    <row r="86" spans="1:19" x14ac:dyDescent="0.3">
      <c r="A86" s="1" t="s">
        <v>127</v>
      </c>
      <c r="B86" s="2">
        <v>1</v>
      </c>
      <c r="C86" s="2">
        <v>30</v>
      </c>
      <c r="D86" s="2">
        <v>24</v>
      </c>
      <c r="E86" s="2">
        <v>0.5</v>
      </c>
      <c r="F86" s="2">
        <v>11.200000000000001</v>
      </c>
      <c r="G86" s="2">
        <v>1.95</v>
      </c>
      <c r="H86" s="5">
        <f t="shared" si="1"/>
        <v>0.17410714285714285</v>
      </c>
      <c r="I86" s="2" t="s">
        <v>14</v>
      </c>
      <c r="J86" s="4">
        <v>0.38663480795849098</v>
      </c>
      <c r="K86" s="3" t="s">
        <v>52</v>
      </c>
      <c r="L86" s="2">
        <v>0.75</v>
      </c>
      <c r="M86" s="4">
        <v>0.05</v>
      </c>
      <c r="N86" s="3" t="s">
        <v>18</v>
      </c>
      <c r="O86" s="2">
        <v>26.66</v>
      </c>
      <c r="P86" s="5">
        <v>7.1000000000000004E-3</v>
      </c>
      <c r="Q86" s="2">
        <v>52.9</v>
      </c>
      <c r="R86" s="2">
        <v>6.25E-2</v>
      </c>
      <c r="S86" s="4">
        <v>0.23333333333333334</v>
      </c>
    </row>
    <row r="87" spans="1:19" x14ac:dyDescent="0.3">
      <c r="A87" s="1" t="s">
        <v>116</v>
      </c>
      <c r="B87" s="2">
        <v>4</v>
      </c>
      <c r="C87" s="2">
        <v>30</v>
      </c>
      <c r="D87" s="2">
        <v>24</v>
      </c>
      <c r="E87" s="2">
        <v>0.5</v>
      </c>
      <c r="F87" s="2">
        <v>11.200000000000001</v>
      </c>
      <c r="G87" s="2">
        <v>1.45</v>
      </c>
      <c r="H87" s="5">
        <f t="shared" si="1"/>
        <v>0.1294642857142857</v>
      </c>
      <c r="I87" s="2" t="s">
        <v>14</v>
      </c>
      <c r="J87" s="4">
        <v>0.38663480795849098</v>
      </c>
      <c r="K87" s="3" t="s">
        <v>52</v>
      </c>
      <c r="L87" s="2">
        <v>0.65</v>
      </c>
      <c r="M87" s="4">
        <v>7.0000000000000007E-2</v>
      </c>
      <c r="N87" s="3" t="s">
        <v>18</v>
      </c>
      <c r="O87" s="2">
        <v>26.38</v>
      </c>
      <c r="P87" s="5">
        <v>7.7999999999999996E-3</v>
      </c>
      <c r="Q87" s="2">
        <v>52.800000000000004</v>
      </c>
      <c r="R87" s="2">
        <v>6.25E-2</v>
      </c>
      <c r="S87" s="4">
        <v>0.28999999999999998</v>
      </c>
    </row>
    <row r="88" spans="1:19" x14ac:dyDescent="0.3">
      <c r="A88" s="1" t="s">
        <v>117</v>
      </c>
      <c r="B88" s="2">
        <v>0</v>
      </c>
      <c r="C88" s="2">
        <v>30</v>
      </c>
      <c r="D88" s="2">
        <v>24</v>
      </c>
      <c r="E88" s="2">
        <v>0.5</v>
      </c>
      <c r="F88" s="2">
        <v>11.200000000000001</v>
      </c>
      <c r="G88" s="2">
        <v>1.45</v>
      </c>
      <c r="H88" s="5">
        <f t="shared" si="1"/>
        <v>0.1294642857142857</v>
      </c>
      <c r="I88" s="2" t="s">
        <v>14</v>
      </c>
      <c r="J88" s="4">
        <v>0.38663480795849098</v>
      </c>
      <c r="K88" s="3" t="s">
        <v>52</v>
      </c>
      <c r="L88" s="2">
        <v>1.4</v>
      </c>
      <c r="M88" s="4">
        <v>0.2</v>
      </c>
      <c r="N88" s="3" t="s">
        <v>18</v>
      </c>
      <c r="O88" s="2">
        <v>25.66</v>
      </c>
      <c r="P88" s="5">
        <v>1.0800000000000001E-2</v>
      </c>
      <c r="Q88" s="2">
        <v>52.4</v>
      </c>
      <c r="R88" s="2">
        <v>6.25E-2</v>
      </c>
      <c r="S88" s="4">
        <v>0.24</v>
      </c>
    </row>
    <row r="89" spans="1:19" x14ac:dyDescent="0.3">
      <c r="A89" s="1" t="s">
        <v>118</v>
      </c>
      <c r="B89" s="2">
        <v>2.2000000000000002</v>
      </c>
      <c r="C89" s="2">
        <v>75</v>
      </c>
      <c r="D89" s="2">
        <v>18</v>
      </c>
      <c r="E89" s="2">
        <v>0.5</v>
      </c>
      <c r="F89" s="2">
        <v>37.200000000000003</v>
      </c>
      <c r="G89" s="2">
        <v>2.96</v>
      </c>
      <c r="H89" s="5">
        <f t="shared" si="1"/>
        <v>7.956989247311827E-2</v>
      </c>
      <c r="I89" s="2" t="s">
        <v>14</v>
      </c>
      <c r="J89" s="2">
        <v>14.700000000000001</v>
      </c>
      <c r="K89" s="3" t="s">
        <v>115</v>
      </c>
      <c r="L89" s="2">
        <v>0.7</v>
      </c>
      <c r="M89" s="4">
        <v>0.05</v>
      </c>
      <c r="N89" s="3" t="s">
        <v>119</v>
      </c>
      <c r="O89" s="2">
        <v>18.059999999999999</v>
      </c>
      <c r="P89" s="5">
        <v>0.188</v>
      </c>
      <c r="Q89" s="2">
        <v>45.2</v>
      </c>
      <c r="R89" s="2">
        <v>6.25E-2</v>
      </c>
      <c r="S89" s="4">
        <v>1.3466666666666667</v>
      </c>
    </row>
    <row r="90" spans="1:19" x14ac:dyDescent="0.3">
      <c r="A90" s="1" t="s">
        <v>120</v>
      </c>
      <c r="B90" s="2">
        <v>2.2000000000000002</v>
      </c>
      <c r="C90" s="2">
        <v>75</v>
      </c>
      <c r="D90" s="2">
        <v>18</v>
      </c>
      <c r="E90" s="2">
        <v>0.5</v>
      </c>
      <c r="F90" s="2">
        <v>37.200000000000003</v>
      </c>
      <c r="G90" s="2">
        <v>2.96</v>
      </c>
      <c r="H90" s="5">
        <f t="shared" si="1"/>
        <v>7.956989247311827E-2</v>
      </c>
      <c r="I90" s="2" t="s">
        <v>14</v>
      </c>
      <c r="J90" s="2">
        <v>24</v>
      </c>
      <c r="K90" s="3" t="s">
        <v>15</v>
      </c>
      <c r="L90" s="2">
        <v>0.7</v>
      </c>
      <c r="M90" s="4">
        <v>0.05</v>
      </c>
      <c r="N90" s="3" t="s">
        <v>119</v>
      </c>
      <c r="O90" s="2">
        <v>14.46</v>
      </c>
      <c r="P90" s="5">
        <v>0.31736126223900513</v>
      </c>
      <c r="Q90" s="2">
        <v>41.4</v>
      </c>
      <c r="R90" s="2">
        <v>6.25E-2</v>
      </c>
      <c r="S90" s="4">
        <v>1.8800000000000001</v>
      </c>
    </row>
    <row r="91" spans="1:19" x14ac:dyDescent="0.3">
      <c r="A91" s="1" t="s">
        <v>121</v>
      </c>
      <c r="B91" s="2">
        <v>2</v>
      </c>
      <c r="C91" s="2">
        <v>37</v>
      </c>
      <c r="D91" s="2">
        <v>24</v>
      </c>
      <c r="E91" s="2">
        <v>0.5</v>
      </c>
      <c r="F91" s="2">
        <v>9.25</v>
      </c>
      <c r="G91" s="2">
        <v>0.77</v>
      </c>
      <c r="H91" s="5">
        <f t="shared" si="1"/>
        <v>8.324324324324324E-2</v>
      </c>
      <c r="I91" s="2" t="s">
        <v>14</v>
      </c>
      <c r="J91" s="2">
        <v>24</v>
      </c>
      <c r="K91" s="3" t="s">
        <v>15</v>
      </c>
      <c r="L91" s="2">
        <v>0.7</v>
      </c>
      <c r="M91" s="4">
        <v>0.15</v>
      </c>
      <c r="N91" s="3" t="s">
        <v>122</v>
      </c>
      <c r="O91" s="2">
        <v>13.370000000000001</v>
      </c>
      <c r="P91" s="5">
        <v>0.31253048772040409</v>
      </c>
      <c r="Q91" s="2">
        <v>39.9</v>
      </c>
      <c r="R91" s="2">
        <v>6.25E-2</v>
      </c>
      <c r="S91" s="4">
        <v>0.91621621621621618</v>
      </c>
    </row>
    <row r="92" spans="1:19" x14ac:dyDescent="0.3">
      <c r="A92" s="1" t="s">
        <v>123</v>
      </c>
      <c r="B92" s="2">
        <v>2</v>
      </c>
      <c r="C92" s="2">
        <v>37</v>
      </c>
      <c r="D92" s="2">
        <v>24</v>
      </c>
      <c r="E92" s="2">
        <v>0.5</v>
      </c>
      <c r="F92" s="2">
        <v>9.25</v>
      </c>
      <c r="G92" s="2">
        <v>1.27</v>
      </c>
      <c r="H92" s="5">
        <f t="shared" si="1"/>
        <v>0.13729729729729731</v>
      </c>
      <c r="I92" s="2" t="s">
        <v>14</v>
      </c>
      <c r="J92" s="2">
        <v>165</v>
      </c>
      <c r="K92" s="3" t="s">
        <v>17</v>
      </c>
      <c r="L92" s="2">
        <v>0.35</v>
      </c>
      <c r="M92" s="4">
        <v>0.05</v>
      </c>
      <c r="N92" s="3" t="s">
        <v>122</v>
      </c>
      <c r="O92" s="2">
        <v>5.01</v>
      </c>
      <c r="P92" s="5">
        <v>1.8</v>
      </c>
      <c r="Q92" s="2">
        <v>30.5</v>
      </c>
      <c r="R92" s="2">
        <v>6.25E-2</v>
      </c>
      <c r="S92" s="4">
        <v>2.4945945945945946</v>
      </c>
    </row>
    <row r="93" spans="1:19" x14ac:dyDescent="0.3">
      <c r="R93"/>
    </row>
    <row r="94" spans="1:19" x14ac:dyDescent="0.3">
      <c r="R94"/>
    </row>
    <row r="95" spans="1:19" x14ac:dyDescent="0.3">
      <c r="S95" s="4"/>
    </row>
    <row r="96" spans="1:19" x14ac:dyDescent="0.3">
      <c r="S96" s="4"/>
    </row>
    <row r="97" spans="15:19" x14ac:dyDescent="0.3">
      <c r="S97" s="4"/>
    </row>
    <row r="98" spans="15:19" x14ac:dyDescent="0.3">
      <c r="S98" s="4"/>
    </row>
    <row r="99" spans="15:19" x14ac:dyDescent="0.3">
      <c r="S99" s="4"/>
    </row>
    <row r="100" spans="15:19" x14ac:dyDescent="0.3">
      <c r="S100" s="4"/>
    </row>
    <row r="101" spans="15:19" x14ac:dyDescent="0.3">
      <c r="S101" s="4"/>
    </row>
    <row r="102" spans="15:19" x14ac:dyDescent="0.3">
      <c r="S102" s="4"/>
    </row>
    <row r="103" spans="15:19" x14ac:dyDescent="0.3">
      <c r="S103" s="4"/>
    </row>
    <row r="104" spans="15:19" x14ac:dyDescent="0.3">
      <c r="O104" s="2"/>
      <c r="P104" s="2"/>
      <c r="Q104" s="2"/>
      <c r="S104" s="4"/>
    </row>
    <row r="105" spans="15:19" x14ac:dyDescent="0.3">
      <c r="O105" s="2"/>
      <c r="P105" s="2"/>
      <c r="Q105" s="2"/>
      <c r="S105" s="4"/>
    </row>
    <row r="106" spans="15:19" x14ac:dyDescent="0.3">
      <c r="O106" s="2"/>
      <c r="P106" s="2"/>
      <c r="Q106" s="2"/>
      <c r="S106" s="4"/>
    </row>
    <row r="107" spans="15:19" x14ac:dyDescent="0.3">
      <c r="O107" s="2"/>
      <c r="P107" s="2"/>
      <c r="Q107" s="2"/>
      <c r="S107" s="4"/>
    </row>
    <row r="108" spans="15:19" x14ac:dyDescent="0.3">
      <c r="O108" s="2"/>
      <c r="P108" s="2"/>
      <c r="Q108" s="2"/>
    </row>
    <row r="109" spans="15:19" x14ac:dyDescent="0.3">
      <c r="O109" s="2"/>
      <c r="P109" s="2"/>
      <c r="Q109" s="2"/>
    </row>
    <row r="110" spans="15:19" x14ac:dyDescent="0.3">
      <c r="O110" s="2"/>
      <c r="P110" s="2"/>
      <c r="Q110" s="2"/>
    </row>
    <row r="111" spans="15:19" x14ac:dyDescent="0.3">
      <c r="O111" s="2"/>
      <c r="P111" s="2"/>
      <c r="Q111" s="2"/>
    </row>
    <row r="112" spans="15:19" x14ac:dyDescent="0.3">
      <c r="O112" s="2"/>
      <c r="P112" s="2"/>
      <c r="Q112" s="2"/>
    </row>
    <row r="113" spans="15:17" x14ac:dyDescent="0.3">
      <c r="O113" s="2"/>
      <c r="P113" s="2"/>
      <c r="Q113" s="2"/>
    </row>
    <row r="114" spans="15:17" x14ac:dyDescent="0.3">
      <c r="O114" s="2"/>
      <c r="P114" s="2"/>
    </row>
    <row r="115" spans="15:17" x14ac:dyDescent="0.3">
      <c r="O115" s="2"/>
    </row>
    <row r="116" spans="15:17" x14ac:dyDescent="0.3">
      <c r="O116" s="2"/>
    </row>
    <row r="117" spans="15:17" x14ac:dyDescent="0.3">
      <c r="O117" s="2"/>
    </row>
    <row r="118" spans="15:17" x14ac:dyDescent="0.3">
      <c r="O118" s="2"/>
    </row>
    <row r="119" spans="15:17" x14ac:dyDescent="0.3">
      <c r="O119" s="2"/>
    </row>
    <row r="120" spans="15:17" x14ac:dyDescent="0.3">
      <c r="O120" s="2"/>
    </row>
    <row r="121" spans="15:17" x14ac:dyDescent="0.3">
      <c r="O121" s="2"/>
    </row>
    <row r="122" spans="15:17" x14ac:dyDescent="0.3">
      <c r="O122" s="2"/>
    </row>
    <row r="123" spans="15:17" x14ac:dyDescent="0.3">
      <c r="O123" s="2"/>
    </row>
    <row r="124" spans="15:17" x14ac:dyDescent="0.3">
      <c r="O124" s="2"/>
    </row>
    <row r="125" spans="15:17" x14ac:dyDescent="0.3">
      <c r="O125" s="2"/>
    </row>
    <row r="126" spans="15:17" x14ac:dyDescent="0.3">
      <c r="O126" s="2"/>
    </row>
    <row r="127" spans="15:17" x14ac:dyDescent="0.3">
      <c r="O127" s="2"/>
    </row>
    <row r="128" spans="15:17" x14ac:dyDescent="0.3">
      <c r="O128" s="2"/>
    </row>
    <row r="129" spans="15:15" x14ac:dyDescent="0.3">
      <c r="O129" s="2"/>
    </row>
    <row r="130" spans="15:15" x14ac:dyDescent="0.3">
      <c r="O130" s="2"/>
    </row>
    <row r="131" spans="15:15" x14ac:dyDescent="0.3">
      <c r="O131" s="2"/>
    </row>
    <row r="132" spans="15:15" x14ac:dyDescent="0.3">
      <c r="O132" s="2"/>
    </row>
    <row r="133" spans="15:15" x14ac:dyDescent="0.3">
      <c r="O133" s="2"/>
    </row>
    <row r="134" spans="15:15" x14ac:dyDescent="0.3">
      <c r="O134" s="2"/>
    </row>
    <row r="135" spans="15:15" x14ac:dyDescent="0.3">
      <c r="O135" s="2"/>
    </row>
    <row r="136" spans="15:15" x14ac:dyDescent="0.3">
      <c r="O136" s="2"/>
    </row>
    <row r="137" spans="15:15" x14ac:dyDescent="0.3">
      <c r="O137" s="2"/>
    </row>
    <row r="138" spans="15:15" x14ac:dyDescent="0.3">
      <c r="O138" s="2"/>
    </row>
    <row r="139" spans="15:15" x14ac:dyDescent="0.3">
      <c r="O139" s="2"/>
    </row>
    <row r="140" spans="15:15" x14ac:dyDescent="0.3">
      <c r="O140" s="2"/>
    </row>
    <row r="141" spans="15:15" x14ac:dyDescent="0.3">
      <c r="O141" s="2"/>
    </row>
    <row r="142" spans="15:15" x14ac:dyDescent="0.3">
      <c r="O142" s="2"/>
    </row>
    <row r="143" spans="15:15" x14ac:dyDescent="0.3">
      <c r="O143" s="2"/>
    </row>
    <row r="144" spans="15:15" x14ac:dyDescent="0.3">
      <c r="O144" s="2"/>
    </row>
  </sheetData>
  <sortState xmlns:xlrd2="http://schemas.microsoft.com/office/spreadsheetml/2017/richdata2" ref="A2:Q75">
    <sortCondition descending="1" ref="O2:O88"/>
  </sortState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Summers, Dan</dc:creator>
  <cp:lastModifiedBy>190pr</cp:lastModifiedBy>
  <dcterms:created xsi:type="dcterms:W3CDTF">2020-07-17T20:25:15Z</dcterms:created>
  <dcterms:modified xsi:type="dcterms:W3CDTF">2021-07-22T15:08:22Z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03bf64-6567-46b1-b0e7-63f827d8d55c_Enabled">
    <vt:lpwstr>True</vt:lpwstr>
  </property>
  <property fmtid="{D5CDD505-2E9C-101B-9397-08002B2CF9AE}" pid="3" name="MSIP_Label_0a03bf64-6567-46b1-b0e7-63f827d8d55c_SiteId">
    <vt:lpwstr>d9c7995d-4c06-40b7-829c-3921bdc751ed</vt:lpwstr>
  </property>
  <property fmtid="{D5CDD505-2E9C-101B-9397-08002B2CF9AE}" pid="4" name="MSIP_Label_0a03bf64-6567-46b1-b0e7-63f827d8d55c_Owner">
    <vt:lpwstr>dan.summers@sulzer.com</vt:lpwstr>
  </property>
  <property fmtid="{D5CDD505-2E9C-101B-9397-08002B2CF9AE}" pid="5" name="MSIP_Label_0a03bf64-6567-46b1-b0e7-63f827d8d55c_SetDate">
    <vt:lpwstr>2020-07-17T20:26:10.8600950Z</vt:lpwstr>
  </property>
  <property fmtid="{D5CDD505-2E9C-101B-9397-08002B2CF9AE}" pid="6" name="MSIP_Label_0a03bf64-6567-46b1-b0e7-63f827d8d55c_Name">
    <vt:lpwstr>SULZER CONFIDENTIAL</vt:lpwstr>
  </property>
  <property fmtid="{D5CDD505-2E9C-101B-9397-08002B2CF9AE}" pid="7" name="MSIP_Label_0a03bf64-6567-46b1-b0e7-63f827d8d55c_Application">
    <vt:lpwstr>Microsoft Azure Information Protection</vt:lpwstr>
  </property>
  <property fmtid="{D5CDD505-2E9C-101B-9397-08002B2CF9AE}" pid="8" name="MSIP_Label_0a03bf64-6567-46b1-b0e7-63f827d8d55c_ActionId">
    <vt:lpwstr>ab52eaa0-f205-4540-ab48-36000583282b</vt:lpwstr>
  </property>
  <property fmtid="{D5CDD505-2E9C-101B-9397-08002B2CF9AE}" pid="9" name="MSIP_Label_0a03bf64-6567-46b1-b0e7-63f827d8d55c_Extended_MSFT_Method">
    <vt:lpwstr>Automatic</vt:lpwstr>
  </property>
  <property fmtid="{D5CDD505-2E9C-101B-9397-08002B2CF9AE}" pid="10" name="MSIP_Label_dc3eb348-6bb5-454e-8246-2b03a499fa4a_Enabled">
    <vt:lpwstr>True</vt:lpwstr>
  </property>
  <property fmtid="{D5CDD505-2E9C-101B-9397-08002B2CF9AE}" pid="11" name="MSIP_Label_dc3eb348-6bb5-454e-8246-2b03a499fa4a_SiteId">
    <vt:lpwstr>d9c7995d-4c06-40b7-829c-3921bdc751ed</vt:lpwstr>
  </property>
  <property fmtid="{D5CDD505-2E9C-101B-9397-08002B2CF9AE}" pid="12" name="MSIP_Label_dc3eb348-6bb5-454e-8246-2b03a499fa4a_Owner">
    <vt:lpwstr>dan.summers@sulzer.com</vt:lpwstr>
  </property>
  <property fmtid="{D5CDD505-2E9C-101B-9397-08002B2CF9AE}" pid="13" name="MSIP_Label_dc3eb348-6bb5-454e-8246-2b03a499fa4a_SetDate">
    <vt:lpwstr>2020-07-17T20:26:10.8600950Z</vt:lpwstr>
  </property>
  <property fmtid="{D5CDD505-2E9C-101B-9397-08002B2CF9AE}" pid="14" name="MSIP_Label_dc3eb348-6bb5-454e-8246-2b03a499fa4a_Name">
    <vt:lpwstr>SULZER CONFIDENTIAL - WITH MARKING</vt:lpwstr>
  </property>
  <property fmtid="{D5CDD505-2E9C-101B-9397-08002B2CF9AE}" pid="15" name="MSIP_Label_dc3eb348-6bb5-454e-8246-2b03a499fa4a_Application">
    <vt:lpwstr>Microsoft Azure Information Protection</vt:lpwstr>
  </property>
  <property fmtid="{D5CDD505-2E9C-101B-9397-08002B2CF9AE}" pid="16" name="MSIP_Label_dc3eb348-6bb5-454e-8246-2b03a499fa4a_ActionId">
    <vt:lpwstr>ab52eaa0-f205-4540-ab48-36000583282b</vt:lpwstr>
  </property>
  <property fmtid="{D5CDD505-2E9C-101B-9397-08002B2CF9AE}" pid="17" name="MSIP_Label_dc3eb348-6bb5-454e-8246-2b03a499fa4a_Parent">
    <vt:lpwstr>0a03bf64-6567-46b1-b0e7-63f827d8d55c</vt:lpwstr>
  </property>
  <property fmtid="{D5CDD505-2E9C-101B-9397-08002B2CF9AE}" pid="18" name="MSIP_Label_dc3eb348-6bb5-454e-8246-2b03a499fa4a_Extended_MSFT_Method">
    <vt:lpwstr>Automatic</vt:lpwstr>
  </property>
  <property fmtid="{D5CDD505-2E9C-101B-9397-08002B2CF9AE}" pid="19" name="Sensitivity">
    <vt:lpwstr>SULZER CONFIDENTIAL SULZER CONFIDENTIAL - WITH MARKING</vt:lpwstr>
  </property>
</Properties>
</file>